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38fb7034341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iste officielle" sheetId="1" r:id="Re9fa5ccb41184fe7"/>
    <x:sheet xmlns:r="http://schemas.openxmlformats.org/officeDocument/2006/relationships" name="Calculs" sheetId="2" r:id="Rf6df56a3add244d1"/>
    <x:sheet xmlns:r="http://schemas.openxmlformats.org/officeDocument/2006/relationships" name="À propos" sheetId="3" r:id="Rb23fa45d3f384cf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0"/>
    <x:numFmt numFmtId="201" formatCode="00000"/>
    <x:numFmt numFmtId="202" formatCode="dd/mm/yyyy"/>
  </x:numFmts>
  <x:fonts count="11">
    <x:font>
      <x:sz val="11"/>
      <x:name val="Carlito"/>
    </x:font>
    <x:font>
      <x:b/>
      <x:sz val="10"/>
      <x:color rgb="FFFFFFFF"/>
      <x:name val="Carlito"/>
    </x:font>
    <x:font>
      <x:sz val="10"/>
      <x:color rgb="FF193A46"/>
      <x:name val="Carlito"/>
    </x:font>
    <x:font>
      <x:b/>
      <x:sz val="22"/>
      <x:color rgb="FFF5EBD3"/>
      <x:name val="Carlito"/>
    </x:font>
    <x:font>
      <x:b/>
      <x:sz val="11"/>
      <x:color rgb="FF0B3141"/>
      <x:name val="Carlito"/>
    </x:font>
    <x:font>
      <x:sz val="12"/>
      <x:color rgb="FF193A46"/>
      <x:name val="Carlito"/>
    </x:font>
    <x:font>
      <x:b/>
      <x:sz val="15"/>
      <x:color rgb="FF0B3141"/>
      <x:name val="Carlito"/>
    </x:font>
    <x:font>
      <x:b/>
      <x:sz val="14"/>
      <x:color rgb="FF0B3141"/>
      <x:name val="Carlito"/>
    </x:font>
    <x:font>
      <x:b/>
      <x:sz val="11"/>
      <x:color rgb="FF815313"/>
      <x:name val="Carlito"/>
    </x:font>
    <x:font>
      <x:sz val="11"/>
      <x:color rgb="FF274957"/>
      <x:name val="Carlito"/>
    </x:font>
    <x:font>
      <x:i/>
      <x:sz val="11"/>
      <x:color rgb="FF4E6570"/>
      <x:name val="Carlito"/>
    </x:font>
  </x:fonts>
  <x:fills count="10">
    <x:fill>
      <x:patternFill patternType="none"/>
    </x:fill>
    <x:fill>
      <x:patternFill patternType="gray125"/>
    </x:fill>
    <x:fill>
      <x:patternFill patternType="solid">
        <x:fgColor rgb="FF0B3141"/>
      </x:patternFill>
    </x:fill>
    <x:fill>
      <x:patternFill patternType="solid">
        <x:fgColor rgb="FFD39A37"/>
      </x:patternFill>
    </x:fill>
    <x:fill>
      <x:patternFill patternType="solid">
        <x:fgColor rgb="FFEEF4F5"/>
      </x:patternFill>
    </x:fill>
    <x:fill>
      <x:patternFill patternType="solid">
        <x:fgColor rgb="FFE4EEF0"/>
      </x:patternFill>
    </x:fill>
    <x:fill>
      <x:patternFill patternType="solid">
        <x:fgColor rgb="FFEAD8AF"/>
      </x:patternFill>
    </x:fill>
    <x:fill>
      <x:patternFill patternType="solid">
        <x:fgColor rgb="FFF4E8CB"/>
      </x:patternFill>
    </x:fill>
    <x:fill>
      <x:patternFill patternType="solid">
        <x:fgColor rgb="FFFBF6E8"/>
      </x:patternFill>
    </x:fill>
    <x:fill>
      <x:patternFill patternType="solid">
        <x:fgColor rgb="FFF7F0DF"/>
      </x:patternFill>
    </x:fill>
  </x:fills>
  <x:borders count="22">
    <x:border/>
    <x:border>
      <x:left style="thin">
        <x:color rgb="FFB9C9CF"/>
      </x:left>
      <x:right style="thin">
        <x:color rgb="FFB9C9CF"/>
      </x:right>
      <x:top style="thin">
        <x:color rgb="FFB9C9CF"/>
      </x:top>
      <x:bottom style="thin">
        <x:color rgb="FFB9C9CF"/>
      </x:bottom>
    </x:border>
    <x:border>
      <x:right style="thin">
        <x:color rgb="FFD7E1E5"/>
      </x:right>
      <x:bottom style="thin">
        <x:color rgb="FFD7E1E5"/>
      </x:bottom>
    </x:border>
    <x:border>
      <x:left style="thin">
        <x:color rgb="FFD7E1E5"/>
      </x:left>
      <x:right style="thin">
        <x:color rgb="FFD7E1E5"/>
      </x:right>
      <x:bottom style="thin">
        <x:color rgb="FFD7E1E5"/>
      </x:bottom>
    </x:border>
    <x:border>
      <x:left style="thin">
        <x:color rgb="FFD7E1E5"/>
      </x:left>
      <x:bottom style="thin">
        <x:color rgb="FFD7E1E5"/>
      </x:bottom>
    </x:border>
    <x:border>
      <x:right style="thin">
        <x:color rgb="FFD7E1E5"/>
      </x:right>
      <x:top style="thin">
        <x:color rgb="FFD7E1E5"/>
      </x:top>
      <x:bottom style="thin">
        <x:color rgb="FFD7E1E5"/>
      </x:bottom>
    </x:border>
    <x:border>
      <x:left style="thin">
        <x:color rgb="FFD7E1E5"/>
      </x:left>
      <x:right style="thin">
        <x:color rgb="FFD7E1E5"/>
      </x:right>
      <x:top style="thin">
        <x:color rgb="FFD7E1E5"/>
      </x:top>
      <x:bottom style="thin">
        <x:color rgb="FFD7E1E5"/>
      </x:bottom>
    </x:border>
    <x:border>
      <x:left style="thin">
        <x:color rgb="FFD7E1E5"/>
      </x:left>
      <x:top style="thin">
        <x:color rgb="FFD7E1E5"/>
      </x:top>
      <x:bottom style="thin">
        <x:color rgb="FFD7E1E5"/>
      </x:bottom>
    </x:border>
    <x:border>
      <x:right style="thin">
        <x:color rgb="FFD7E1E5"/>
      </x:right>
      <x:top style="thin">
        <x:color rgb="FFD7E1E5"/>
      </x:top>
    </x:border>
    <x:border>
      <x:left style="thin">
        <x:color rgb="FFD7E1E5"/>
      </x:left>
      <x:right style="thin">
        <x:color rgb="FFD7E1E5"/>
      </x:right>
      <x:top style="thin">
        <x:color rgb="FFD7E1E5"/>
      </x:top>
    </x:border>
    <x:border>
      <x:left style="thin">
        <x:color rgb="FFD7E1E5"/>
      </x:left>
      <x:top style="thin">
        <x:color rgb="FFD7E1E5"/>
      </x:top>
    </x:border>
    <x:border>
      <x:left style="thin">
        <x:color rgb="FFC58A28"/>
      </x:left>
      <x:right style="thin">
        <x:color rgb="FFC58A28"/>
      </x:right>
      <x:top style="thin">
        <x:color rgb="FFC58A28"/>
      </x:top>
      <x:bottom style="thin">
        <x:color rgb="FFC58A28"/>
      </x:bottom>
    </x:border>
    <x:border>
      <x:left style="thin">
        <x:color rgb="FFCBD7DB"/>
      </x:left>
      <x:right style="thin">
        <x:color rgb="FFCBD7DB"/>
      </x:right>
      <x:top style="thin">
        <x:color rgb="FFCBD7DB"/>
      </x:top>
      <x:bottom style="thin">
        <x:color rgb="FFCBD7DB"/>
      </x:bottom>
    </x:border>
    <x:border>
      <x:left style="thin">
        <x:color rgb="FFD8C9A8"/>
      </x:left>
      <x:right style="thin">
        <x:color rgb="FFD8C9A8"/>
      </x:right>
      <x:top style="thin">
        <x:color rgb="FFD8C9A8"/>
      </x:top>
      <x:bottom style="thin">
        <x:color rgb="FFD8C9A8"/>
      </x:bottom>
    </x:border>
    <x:border>
      <x:left style="thin">
        <x:color rgb="FFD8C9A8"/>
      </x:left>
      <x:top style="thin">
        <x:color rgb="FFD8C9A8"/>
      </x:top>
    </x:border>
    <x:border>
      <x:top style="thin">
        <x:color rgb="FFD8C9A8"/>
      </x:top>
    </x:border>
    <x:border>
      <x:right style="thin">
        <x:color rgb="FFD8C9A8"/>
      </x:right>
      <x:top style="thin">
        <x:color rgb="FFD8C9A8"/>
      </x:top>
    </x:border>
    <x:border>
      <x:left style="thin">
        <x:color rgb="FFD8C9A8"/>
      </x:left>
    </x:border>
    <x:border>
      <x:right style="thin">
        <x:color rgb="FFD8C9A8"/>
      </x:right>
    </x:border>
    <x:border>
      <x:left style="thin">
        <x:color rgb="FFD8C9A8"/>
      </x:left>
      <x:bottom style="thin">
        <x:color rgb="FFD8C9A8"/>
      </x:bottom>
    </x:border>
    <x:border>
      <x:bottom style="thin">
        <x:color rgb="FFD8C9A8"/>
      </x:bottom>
    </x:border>
    <x:border>
      <x:right style="thin">
        <x:color rgb="FFD8C9A8"/>
      </x:right>
      <x:bottom style="thin">
        <x:color rgb="FFD8C9A8"/>
      </x:bottom>
    </x:border>
  </x:borders>
  <x:cellStyleXfs count="1">
    <x:xf numFmtId="0" fontId="0" fillId="0" borderId="0"/>
  </x:cellStyleXfs>
  <x:cellXfs count="90">
    <x:xf numFmtId="0" fontId="0" fillId="0" borderId="0" xfId="0"/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left" wrapText="1"/>
    </x:xf>
    <x:xf numFmtId="0" fontId="1" fillId="2" borderId="1" xfId="0" applyNumberFormat="1" applyFont="1" applyFill="1" applyBorder="1" applyAlignment="1">
      <x:alignment horizontal="left" vertical="center" wrapText="1"/>
    </x:xf>
    <x:xf numFmtId="200" fontId="2" fillId="0" borderId="0" xfId="0" applyNumberFormat="1" applyFont="1" applyFill="1" applyBorder="1"/>
    <x:xf numFmtId="0" fontId="2" fillId="0" borderId="0" xfId="0" applyNumberFormat="1" applyFont="1" applyFill="1" applyBorder="1"/>
    <x:xf numFmtId="201" fontId="2" fillId="0" borderId="0" xfId="0" applyNumberFormat="1" applyFont="1" applyFill="1" applyBorder="1"/>
    <x:xf numFmtId="200" fontId="2" fillId="0" borderId="2" xfId="0" applyNumberFormat="1" applyFont="1" applyFill="1" applyBorder="1"/>
    <x:xf numFmtId="0" fontId="2" fillId="0" borderId="3" xfId="0" applyNumberFormat="1" applyFont="1" applyFill="1" applyBorder="1"/>
    <x:xf numFmtId="201" fontId="2" fillId="0" borderId="3" xfId="0" applyNumberFormat="1" applyFont="1" applyFill="1" applyBorder="1"/>
    <x:xf numFmtId="0" fontId="2" fillId="0" borderId="4" xfId="0" applyNumberFormat="1" applyFont="1" applyFill="1" applyBorder="1"/>
    <x:xf numFmtId="200" fontId="2" fillId="0" borderId="5" xfId="0" applyNumberFormat="1" applyFont="1" applyFill="1" applyBorder="1"/>
    <x:xf numFmtId="0" fontId="2" fillId="0" borderId="6" xfId="0" applyNumberFormat="1" applyFont="1" applyFill="1" applyBorder="1"/>
    <x:xf numFmtId="201" fontId="2" fillId="0" borderId="6" xfId="0" applyNumberFormat="1" applyFont="1" applyFill="1" applyBorder="1"/>
    <x:xf numFmtId="0" fontId="2" fillId="0" borderId="7" xfId="0" applyNumberFormat="1" applyFont="1" applyFill="1" applyBorder="1"/>
    <x:xf numFmtId="200" fontId="2" fillId="0" borderId="8" xfId="0" applyNumberFormat="1" applyFont="1" applyFill="1" applyBorder="1"/>
    <x:xf numFmtId="0" fontId="2" fillId="0" borderId="9" xfId="0" applyNumberFormat="1" applyFont="1" applyFill="1" applyBorder="1"/>
    <x:xf numFmtId="201" fontId="2" fillId="0" borderId="9" xfId="0" applyNumberFormat="1" applyFont="1" applyFill="1" applyBorder="1"/>
    <x:xf numFmtId="0" fontId="2" fillId="0" borderId="10" xfId="0" applyNumberFormat="1" applyFont="1" applyFill="1" applyBorder="1"/>
    <x:xf numFmtId="200" fontId="2" fillId="0" borderId="2" xfId="0" applyNumberFormat="1" applyFont="1" applyFill="1" applyBorder="1" applyAlignment="1">
      <x:alignment vertical="center"/>
    </x:xf>
    <x:xf numFmtId="0" fontId="2" fillId="0" borderId="3" xfId="0" applyNumberFormat="1" applyFont="1" applyFill="1" applyBorder="1" applyAlignment="1">
      <x:alignment vertical="center"/>
    </x:xf>
    <x:xf numFmtId="201" fontId="2" fillId="0" borderId="3" xfId="0" applyNumberFormat="1" applyFont="1" applyFill="1" applyBorder="1" applyAlignment="1">
      <x:alignment vertical="center"/>
    </x:xf>
    <x:xf numFmtId="0" fontId="2" fillId="0" borderId="4" xfId="0" applyNumberFormat="1" applyFont="1" applyFill="1" applyBorder="1" applyAlignment="1">
      <x:alignment vertical="center"/>
    </x:xf>
    <x:xf numFmtId="200" fontId="2" fillId="0" borderId="5" xfId="0" applyNumberFormat="1" applyFont="1" applyFill="1" applyBorder="1" applyAlignment="1">
      <x:alignment vertical="center"/>
    </x:xf>
    <x:xf numFmtId="0" fontId="2" fillId="0" borderId="6" xfId="0" applyNumberFormat="1" applyFont="1" applyFill="1" applyBorder="1" applyAlignment="1">
      <x:alignment vertical="center"/>
    </x:xf>
    <x:xf numFmtId="201" fontId="2" fillId="0" borderId="6" xfId="0" applyNumberFormat="1" applyFont="1" applyFill="1" applyBorder="1" applyAlignment="1">
      <x:alignment vertical="center"/>
    </x:xf>
    <x:xf numFmtId="0" fontId="2" fillId="0" borderId="7" xfId="0" applyNumberFormat="1" applyFont="1" applyFill="1" applyBorder="1" applyAlignment="1">
      <x:alignment vertical="center"/>
    </x:xf>
    <x:xf numFmtId="200" fontId="2" fillId="0" borderId="8" xfId="0" applyNumberFormat="1" applyFont="1" applyFill="1" applyBorder="1" applyAlignment="1">
      <x:alignment vertical="center"/>
    </x:xf>
    <x:xf numFmtId="0" fontId="2" fillId="0" borderId="9" xfId="0" applyNumberFormat="1" applyFont="1" applyFill="1" applyBorder="1" applyAlignment="1">
      <x:alignment vertical="center"/>
    </x:xf>
    <x:xf numFmtId="201" fontId="2" fillId="0" borderId="9" xfId="0" applyNumberFormat="1" applyFont="1" applyFill="1" applyBorder="1" applyAlignment="1">
      <x:alignment vertical="center"/>
    </x:xf>
    <x:xf numFmtId="0" fontId="2" fillId="0" borderId="10" xfId="0" applyNumberFormat="1" applyFont="1" applyFill="1" applyBorder="1" applyAlignment="1">
      <x:alignment vertical="center"/>
    </x:xf>
    <x:xf numFmtId="202" fontId="2" fillId="0" borderId="3" xfId="0" applyNumberFormat="1" applyFont="1" applyFill="1" applyBorder="1" applyAlignment="1">
      <x:alignment vertical="center"/>
    </x:xf>
    <x:xf numFmtId="202" fontId="2" fillId="0" borderId="6" xfId="0" applyNumberFormat="1" applyFont="1" applyFill="1" applyBorder="1" applyAlignment="1">
      <x:alignment vertical="center"/>
    </x:xf>
    <x:xf numFmtId="202" fontId="2" fillId="0" borderId="9" xfId="0" applyNumberFormat="1" applyFont="1" applyFill="1" applyBorder="1" applyAlignment="1">
      <x:alignment vertical="center"/>
    </x:xf>
    <x:xf numFmtId="0" fontId="2" fillId="2" borderId="6" xfId="0" applyNumberFormat="1" applyFont="1" applyFill="1" applyBorder="1"/>
    <x:xf numFmtId="0" fontId="1" fillId="2" borderId="6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left"/>
    </x:xf>
    <x:xf numFmtId="0" fontId="3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11" xfId="0" applyNumberFormat="1" applyFont="1" applyFill="1" applyBorder="1"/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12" xfId="0" applyNumberFormat="1" applyFont="1" applyFill="1" applyBorder="1"/>
    <x:xf numFmtId="0" fontId="5" fillId="5" borderId="12" xfId="0" applyNumberFormat="1" applyFont="1" applyFill="1" applyBorder="1"/>
    <x:xf numFmtId="0" fontId="6" fillId="5" borderId="12" xfId="0" applyNumberFormat="1" applyFont="1" applyFill="1" applyBorder="1"/>
    <x:xf numFmtId="0" fontId="6" fillId="5" borderId="12" xfId="0" applyNumberFormat="1" applyFont="1" applyFill="1" applyBorder="1" applyAlignment="1">
      <x:alignment horizontal="center"/>
    </x:xf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0" fillId="7" borderId="0" xfId="0" applyNumberFormat="1" applyFont="1" applyFill="1" applyBorder="1"/>
    <x:xf numFmtId="0" fontId="8" fillId="7" borderId="0" xfId="0" applyNumberFormat="1" applyFont="1" applyFill="1" applyBorder="1"/>
    <x:xf numFmtId="0" fontId="8" fillId="7" borderId="13" xfId="0" applyNumberFormat="1" applyFont="1" applyFill="1" applyBorder="1"/>
    <x:xf numFmtId="0" fontId="0" fillId="8" borderId="0" xfId="0" applyNumberFormat="1" applyFont="1" applyFill="1" applyBorder="1"/>
    <x:xf numFmtId="0" fontId="9" fillId="8" borderId="0" xfId="0" applyNumberFormat="1" applyFont="1" applyFill="1" applyBorder="1"/>
    <x:xf numFmtId="0" fontId="9" fillId="8" borderId="13" xfId="0" applyNumberFormat="1" applyFont="1" applyFill="1" applyBorder="1"/>
    <x:xf numFmtId="0" fontId="9" fillId="8" borderId="13" xfId="0" applyNumberFormat="1" applyFont="1" applyFill="1" applyBorder="1" applyAlignment="1">
      <x:alignment wrapText="1"/>
    </x:xf>
    <x:xf numFmtId="0" fontId="0" fillId="9" borderId="0" xfId="0" applyNumberFormat="1" applyFont="1" applyFill="1" applyBorder="1"/>
    <x:xf numFmtId="0" fontId="10" fillId="9" borderId="0" xfId="0" applyNumberFormat="1" applyFont="1" applyFill="1" applyBorder="1"/>
    <x:xf numFmtId="0" fontId="10" fillId="9" borderId="14" xfId="0" applyNumberFormat="1" applyFont="1" applyFill="1" applyBorder="1"/>
    <x:xf numFmtId="0" fontId="10" fillId="9" borderId="15" xfId="0" applyNumberFormat="1" applyFont="1" applyFill="1" applyBorder="1"/>
    <x:xf numFmtId="0" fontId="10" fillId="9" borderId="16" xfId="0" applyNumberFormat="1" applyFont="1" applyFill="1" applyBorder="1"/>
    <x:xf numFmtId="0" fontId="10" fillId="9" borderId="17" xfId="0" applyNumberFormat="1" applyFont="1" applyFill="1" applyBorder="1"/>
    <x:xf numFmtId="0" fontId="10" fillId="9" borderId="18" xfId="0" applyNumberFormat="1" applyFont="1" applyFill="1" applyBorder="1"/>
    <x:xf numFmtId="0" fontId="10" fillId="9" borderId="19" xfId="0" applyNumberFormat="1" applyFont="1" applyFill="1" applyBorder="1"/>
    <x:xf numFmtId="0" fontId="10" fillId="9" borderId="20" xfId="0" applyNumberFormat="1" applyFont="1" applyFill="1" applyBorder="1"/>
    <x:xf numFmtId="0" fontId="10" fillId="9" borderId="21" xfId="0" applyNumberFormat="1" applyFont="1" applyFill="1" applyBorder="1"/>
    <x:xf numFmtId="0" fontId="10" fillId="9" borderId="14" xfId="0" applyNumberFormat="1" applyFont="1" applyFill="1" applyBorder="1" applyAlignment="1">
      <x:alignment wrapText="1"/>
    </x:xf>
    <x:xf numFmtId="0" fontId="10" fillId="9" borderId="15" xfId="0" applyNumberFormat="1" applyFont="1" applyFill="1" applyBorder="1" applyAlignment="1">
      <x:alignment wrapText="1"/>
    </x:xf>
    <x:xf numFmtId="0" fontId="10" fillId="9" borderId="16" xfId="0" applyNumberFormat="1" applyFont="1" applyFill="1" applyBorder="1" applyAlignment="1">
      <x:alignment wrapText="1"/>
    </x:xf>
    <x:xf numFmtId="0" fontId="10" fillId="9" borderId="17" xfId="0" applyNumberFormat="1" applyFont="1" applyFill="1" applyBorder="1" applyAlignment="1">
      <x:alignment wrapText="1"/>
    </x:xf>
    <x:xf numFmtId="0" fontId="10" fillId="9" borderId="0" xfId="0" applyNumberFormat="1" applyFont="1" applyFill="1" applyBorder="1" applyAlignment="1">
      <x:alignment wrapText="1"/>
    </x:xf>
    <x:xf numFmtId="0" fontId="10" fillId="9" borderId="18" xfId="0" applyNumberFormat="1" applyFont="1" applyFill="1" applyBorder="1" applyAlignment="1">
      <x:alignment wrapText="1"/>
    </x:xf>
    <x:xf numFmtId="0" fontId="10" fillId="9" borderId="19" xfId="0" applyNumberFormat="1" applyFont="1" applyFill="1" applyBorder="1" applyAlignment="1">
      <x:alignment wrapText="1"/>
    </x:xf>
    <x:xf numFmtId="0" fontId="10" fillId="9" borderId="20" xfId="0" applyNumberFormat="1" applyFont="1" applyFill="1" applyBorder="1" applyAlignment="1">
      <x:alignment wrapText="1"/>
    </x:xf>
    <x:xf numFmtId="0" fontId="10" fillId="9" borderId="21" xfId="0" applyNumberFormat="1" applyFont="1" applyFill="1" applyBorder="1" applyAlignment="1">
      <x:alignment wrapText="1"/>
    </x:xf>
    <x:xf numFmtId="0" fontId="10" fillId="9" borderId="14" xfId="0" applyNumberFormat="1" applyFont="1" applyFill="1" applyBorder="1" applyAlignment="1">
      <x:alignment vertical="center" wrapText="1"/>
    </x:xf>
    <x:xf numFmtId="0" fontId="10" fillId="9" borderId="15" xfId="0" applyNumberFormat="1" applyFont="1" applyFill="1" applyBorder="1" applyAlignment="1">
      <x:alignment vertical="center" wrapText="1"/>
    </x:xf>
    <x:xf numFmtId="0" fontId="10" fillId="9" borderId="16" xfId="0" applyNumberFormat="1" applyFont="1" applyFill="1" applyBorder="1" applyAlignment="1">
      <x:alignment vertical="center" wrapText="1"/>
    </x:xf>
    <x:xf numFmtId="0" fontId="10" fillId="9" borderId="17" xfId="0" applyNumberFormat="1" applyFont="1" applyFill="1" applyBorder="1" applyAlignment="1">
      <x:alignment vertical="center" wrapText="1"/>
    </x:xf>
    <x:xf numFmtId="0" fontId="10" fillId="9" borderId="0" xfId="0" applyNumberFormat="1" applyFont="1" applyFill="1" applyBorder="1" applyAlignment="1">
      <x:alignment vertical="center" wrapText="1"/>
    </x:xf>
    <x:xf numFmtId="0" fontId="10" fillId="9" borderId="18" xfId="0" applyNumberFormat="1" applyFont="1" applyFill="1" applyBorder="1" applyAlignment="1">
      <x:alignment vertical="center" wrapText="1"/>
    </x:xf>
    <x:xf numFmtId="0" fontId="10" fillId="9" borderId="19" xfId="0" applyNumberFormat="1" applyFont="1" applyFill="1" applyBorder="1" applyAlignment="1">
      <x:alignment vertical="center" wrapText="1"/>
    </x:xf>
    <x:xf numFmtId="0" fontId="10" fillId="9" borderId="20" xfId="0" applyNumberFormat="1" applyFont="1" applyFill="1" applyBorder="1" applyAlignment="1">
      <x:alignment vertical="center" wrapText="1"/>
    </x:xf>
    <x:xf numFmtId="0" fontId="10" fillId="9" borderId="2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b3dac7800843a4" /><Relationship Type="http://schemas.openxmlformats.org/officeDocument/2006/relationships/theme" Target="/xl/theme/theme1.xml" Id="Rf7f5b384cabb4190" /><Relationship Type="http://schemas.openxmlformats.org/officeDocument/2006/relationships/sharedStrings" Target="/xl/sharedStrings.xml" Id="Rab9d01653b0942a6" /><Relationship Type="http://schemas.openxmlformats.org/officeDocument/2006/relationships/worksheet" Target="/xl/worksheets/sheet1.xml" Id="Re9fa5ccb41184fe7" /><Relationship Type="http://schemas.openxmlformats.org/officeDocument/2006/relationships/worksheet" Target="/xl/worksheets/sheet2.xml" Id="Rf6df56a3add244d1" /><Relationship Type="http://schemas.openxmlformats.org/officeDocument/2006/relationships/worksheet" Target="/xl/worksheets/sheet3.xml" Id="Rb23fa45d3f384cf5" /></Relationships>
</file>

<file path=xl/tables/table1.xml><?xml version="1.0" encoding="utf-8"?>
<x:table xmlns:x="http://schemas.openxmlformats.org/spreadsheetml/2006/main" id="1" name="ElusBouvetOfficiels" displayName="ElusBouvetOfficiels" ref="A1:P92" headerRowCount="1" totalsRowCount="0" totalsRowShown="0">
  <x:autoFilter ref="A1:P92"/>
  <x:tableColumns count="16">
    <x:tableColumn id="1" name="Code du département"/>
    <x:tableColumn id="2" name="Libellé du département"/>
    <x:tableColumn id="3" name="Code de la collectivité à statut particulier"/>
    <x:tableColumn id="4" name="Libellé de la collectivité à statut particulier"/>
    <x:tableColumn id="5" name="Code de la commune"/>
    <x:tableColumn id="6" name="Libellé de la commune"/>
    <x:tableColumn id="7" name="Nom de l'élu"/>
    <x:tableColumn id="8" name="Prénom de l'élu"/>
    <x:tableColumn id="9" name="Code sexe"/>
    <x:tableColumn id="10" name="Date de naissance"/>
    <x:tableColumn id="11" name="Code de la catégorie socio-professionnelle"/>
    <x:tableColumn id="12" name="Libellé de la catégorie socio-professionnelle"/>
    <x:tableColumn id="13" name="Date de début du mandat"/>
    <x:tableColumn id="14" name="Libellé de la fonction"/>
    <x:tableColumn id="15" name="Date de début de la fonction"/>
    <x:tableColumn id="16" name="Code nationalité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0dcb562d7404082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" hidden="0" customWidth="1"/>
    <x:col min="2" max="2" width="20" hidden="0" customWidth="1"/>
    <x:col min="3" max="3" width="16" hidden="0" customWidth="1"/>
    <x:col min="4" max="4" width="24" hidden="0" customWidth="1"/>
    <x:col min="5" max="5" width="12" hidden="0" customWidth="1"/>
    <x:col min="6" max="6" width="24" hidden="0" customWidth="1"/>
    <x:col min="7" max="7" width="14" hidden="0" customWidth="1"/>
    <x:col min="8" max="8" width="18" hidden="0" customWidth="1"/>
    <x:col min="9" max="9" width="9" hidden="0" customWidth="1"/>
    <x:col min="10" max="10" width="14" hidden="0" customWidth="1"/>
    <x:col min="11" max="11" width="15" hidden="0" customWidth="1"/>
    <x:col min="12" max="12" width="36" hidden="0" customWidth="1"/>
    <x:col min="13" max="13" width="15" hidden="0" customWidth="1"/>
    <x:col min="14" max="14" width="24" hidden="0" customWidth="1"/>
    <x:col min="15" max="15" width="15" hidden="0" customWidth="1"/>
    <x:col min="16" max="16" width="12" hidden="0" customWidth="1"/>
  </x:cols>
  <x:sheetData>
    <x:row r="1" ht="42" customHeight="1">
      <x:c r="A1" s="8" t="str">
        <x:v>Code du département</x:v>
      </x:c>
      <x:c r="B1" s="8" t="str">
        <x:v>Libellé du département</x:v>
      </x:c>
      <x:c r="C1" s="8" t="str">
        <x:v>Code de la collectivité à statut particulier</x:v>
      </x:c>
      <x:c r="D1" s="8" t="str">
        <x:v>Libellé de la collectivité à statut particulier</x:v>
      </x:c>
      <x:c r="E1" s="8" t="str">
        <x:v>Code de la commune</x:v>
      </x:c>
      <x:c r="F1" s="8" t="str">
        <x:v>Libellé de la commune</x:v>
      </x:c>
      <x:c r="G1" s="8" t="str">
        <x:v>Nom de l'élu</x:v>
      </x:c>
      <x:c r="H1" s="8" t="str">
        <x:v>Prénom de l'élu</x:v>
      </x:c>
      <x:c r="I1" s="8" t="str">
        <x:v>Code sexe</x:v>
      </x:c>
      <x:c r="J1" s="8" t="str">
        <x:v>Date de naissance</x:v>
      </x:c>
      <x:c r="K1" s="8" t="str">
        <x:v>Code de la catégorie socio-professionnelle</x:v>
      </x:c>
      <x:c r="L1" s="8" t="str">
        <x:v>Libellé de la catégorie socio-professionnelle</x:v>
      </x:c>
      <x:c r="M1" s="8" t="str">
        <x:v>Date de début du mandat</x:v>
      </x:c>
      <x:c r="N1" s="8" t="str">
        <x:v>Libellé de la fonction</x:v>
      </x:c>
      <x:c r="O1" s="8" t="str">
        <x:v>Date de début de la fonction</x:v>
      </x:c>
      <x:c r="P1" s="8" t="str">
        <x:v>Code nationalité</x:v>
      </x:c>
    </x:row>
    <x:row r="2">
      <x:c r="A2" s="24" t="n">
        <x:v>1</x:v>
      </x:c>
      <x:c r="B2" s="25" t="str">
        <x:v>Ain</x:v>
      </x:c>
      <x:c r="C2" s="26" t="str"/>
      <x:c r="D2" s="25" t="str"/>
      <x:c r="E2" s="26" t="n">
        <x:v>1061</x:v>
      </x:c>
      <x:c r="F2" s="25" t="str">
        <x:v>Brens</x:v>
      </x:c>
      <x:c r="G2" s="25" t="str">
        <x:v>BOUVET</x:v>
      </x:c>
      <x:c r="H2" s="25" t="str">
        <x:v>Isabelle</x:v>
      </x:c>
      <x:c r="I2" s="25" t="str">
        <x:v>F</x:v>
      </x:c>
      <x:c r="J2" s="36" t="n">
        <x:v>25676</x:v>
      </x:c>
      <x:c r="K2" s="25" t="n">
        <x:v>77</x:v>
      </x:c>
      <x:c r="L2" s="25" t="str">
        <x:v>Ancien employé</x:v>
      </x:c>
      <x:c r="M2" s="36" t="n">
        <x:v>46096</x:v>
      </x:c>
      <x:c r="N2" s="25" t="str">
        <x:v>2ème adjoint au Maire</x:v>
      </x:c>
      <x:c r="O2" s="36" t="n">
        <x:v>46104</x:v>
      </x:c>
      <x:c r="P2" s="27" t="str">
        <x:v>FR</x:v>
      </x:c>
    </x:row>
    <x:row r="3">
      <x:c r="A3" s="28" t="n">
        <x:v>1</x:v>
      </x:c>
      <x:c r="B3" s="29" t="str">
        <x:v>Ain</x:v>
      </x:c>
      <x:c r="C3" s="30" t="str"/>
      <x:c r="D3" s="29" t="str"/>
      <x:c r="E3" s="30" t="n">
        <x:v>1065</x:v>
      </x:c>
      <x:c r="F3" s="29" t="str">
        <x:v>Buellas</x:v>
      </x:c>
      <x:c r="G3" s="29" t="str">
        <x:v>BOUVET</x:v>
      </x:c>
      <x:c r="H3" s="29" t="str">
        <x:v>Françoise</x:v>
      </x:c>
      <x:c r="I3" s="29" t="str">
        <x:v>F</x:v>
      </x:c>
      <x:c r="J3" s="37" t="n">
        <x:v>22293</x:v>
      </x:c>
      <x:c r="K3" s="29" t="n">
        <x:v>74</x:v>
      </x:c>
      <x:c r="L3" s="29" t="str">
        <x:v>Ancien cadre</x:v>
      </x:c>
      <x:c r="M3" s="37" t="n">
        <x:v>46096</x:v>
      </x:c>
      <x:c r="N3" s="29" t="str">
        <x:v>4ème adjoint au Maire</x:v>
      </x:c>
      <x:c r="O3" s="37" t="n">
        <x:v>46102</x:v>
      </x:c>
      <x:c r="P3" s="31" t="str">
        <x:v>FR</x:v>
      </x:c>
    </x:row>
    <x:row r="4">
      <x:c r="A4" s="28" t="n">
        <x:v>1</x:v>
      </x:c>
      <x:c r="B4" s="29" t="str">
        <x:v>Ain</x:v>
      </x:c>
      <x:c r="C4" s="30" t="str"/>
      <x:c r="D4" s="29" t="str"/>
      <x:c r="E4" s="30" t="n">
        <x:v>1374</x:v>
      </x:c>
      <x:c r="F4" s="29" t="str">
        <x:v>Saint-Martin-Du-Mont</x:v>
      </x:c>
      <x:c r="G4" s="29" t="str">
        <x:v>BOUVET</x:v>
      </x:c>
      <x:c r="H4" s="29" t="str">
        <x:v>Bernard</x:v>
      </x:c>
      <x:c r="I4" s="29" t="str">
        <x:v>M</x:v>
      </x:c>
      <x:c r="J4" s="37" t="n">
        <x:v>19727</x:v>
      </x:c>
      <x:c r="K4" s="29" t="n">
        <x:v>74</x:v>
      </x:c>
      <x:c r="L4" s="29" t="str">
        <x:v>Ancien cadre</x:v>
      </x:c>
      <x:c r="M4" s="37" t="n">
        <x:v>46096</x:v>
      </x:c>
      <x:c r="N4" s="29" t="str"/>
      <x:c r="O4" s="37" t="str"/>
      <x:c r="P4" s="31" t="str">
        <x:v>FR</x:v>
      </x:c>
    </x:row>
    <x:row r="5">
      <x:c r="A5" s="28" t="n">
        <x:v>3</x:v>
      </x:c>
      <x:c r="B5" s="29" t="str">
        <x:v>Allier</x:v>
      </x:c>
      <x:c r="C5" s="30" t="str"/>
      <x:c r="D5" s="29" t="str"/>
      <x:c r="E5" s="30" t="n">
        <x:v>3307</x:v>
      </x:c>
      <x:c r="F5" s="29" t="str">
        <x:v>Verneuil-En-Bourbonnais</x:v>
      </x:c>
      <x:c r="G5" s="29" t="str">
        <x:v>BOUVET</x:v>
      </x:c>
      <x:c r="H5" s="29" t="str">
        <x:v>Celine</x:v>
      </x:c>
      <x:c r="I5" s="29" t="str">
        <x:v>F</x:v>
      </x:c>
      <x:c r="J5" s="37" t="n">
        <x:v>26688</x:v>
      </x:c>
      <x:c r="K5" s="29" t="n">
        <x:v>13</x:v>
      </x:c>
      <x:c r="L5" s="29" t="str">
        <x:v>Agriculteur sur grande exploitation</x:v>
      </x:c>
      <x:c r="M5" s="37" t="n">
        <x:v>46096</x:v>
      </x:c>
      <x:c r="N5" s="29" t="str"/>
      <x:c r="O5" s="37" t="str"/>
      <x:c r="P5" s="31" t="str">
        <x:v>FR</x:v>
      </x:c>
    </x:row>
    <x:row r="6">
      <x:c r="A6" s="28" t="n">
        <x:v>4</x:v>
      </x:c>
      <x:c r="B6" s="29" t="str">
        <x:v>Alpes-De-Haute-Provence</x:v>
      </x:c>
      <x:c r="C6" s="30" t="str"/>
      <x:c r="D6" s="29" t="str"/>
      <x:c r="E6" s="30" t="n">
        <x:v>4062</x:v>
      </x:c>
      <x:c r="F6" s="29" t="str">
        <x:v>La Condamine-Châtelard</x:v>
      </x:c>
      <x:c r="G6" s="29" t="str">
        <x:v>BOUVET</x:v>
      </x:c>
      <x:c r="H6" s="29" t="str">
        <x:v>Alain</x:v>
      </x:c>
      <x:c r="I6" s="29" t="str">
        <x:v>M</x:v>
      </x:c>
      <x:c r="J6" s="37" t="n">
        <x:v>16199</x:v>
      </x:c>
      <x:c r="K6" s="29" t="n">
        <x:v>75</x:v>
      </x:c>
      <x:c r="L6" s="29" t="str">
        <x:v>Ancienne profession intermédiaire</x:v>
      </x:c>
      <x:c r="M6" s="37" t="n">
        <x:v>46096</x:v>
      </x:c>
      <x:c r="N6" s="29" t="str"/>
      <x:c r="O6" s="37" t="str"/>
      <x:c r="P6" s="31" t="str">
        <x:v>FR</x:v>
      </x:c>
    </x:row>
    <x:row r="7">
      <x:c r="A7" s="28" t="n">
        <x:v>7</x:v>
      </x:c>
      <x:c r="B7" s="29" t="str">
        <x:v>Ardèche</x:v>
      </x:c>
      <x:c r="C7" s="30" t="str"/>
      <x:c r="D7" s="29" t="str"/>
      <x:c r="E7" s="30" t="n">
        <x:v>7192</x:v>
      </x:c>
      <x:c r="F7" s="29" t="str">
        <x:v>Rochepaule</x:v>
      </x:c>
      <x:c r="G7" s="29" t="str">
        <x:v>BOUVET</x:v>
      </x:c>
      <x:c r="H7" s="29" t="str">
        <x:v>Ivan</x:v>
      </x:c>
      <x:c r="I7" s="29" t="str">
        <x:v>M</x:v>
      </x:c>
      <x:c r="J7" s="37" t="n">
        <x:v>24264</x:v>
      </x:c>
      <x:c r="K7" s="29" t="n">
        <x:v>77</x:v>
      </x:c>
      <x:c r="L7" s="29" t="str">
        <x:v>Ancien employé</x:v>
      </x:c>
      <x:c r="M7" s="37" t="n">
        <x:v>46096</x:v>
      </x:c>
      <x:c r="N7" s="29" t="str">
        <x:v>Maire</x:v>
      </x:c>
      <x:c r="O7" s="37" t="n">
        <x:v>46102</x:v>
      </x:c>
      <x:c r="P7" s="31" t="str">
        <x:v>FR</x:v>
      </x:c>
    </x:row>
    <x:row r="8">
      <x:c r="A8" s="28" t="n">
        <x:v>7</x:v>
      </x:c>
      <x:c r="B8" s="29" t="str">
        <x:v>Ardèche</x:v>
      </x:c>
      <x:c r="C8" s="30" t="str"/>
      <x:c r="D8" s="29" t="str"/>
      <x:c r="E8" s="30" t="n">
        <x:v>7205</x:v>
      </x:c>
      <x:c r="F8" s="29" t="str">
        <x:v>Saint-Alban-D'Ay</x:v>
      </x:c>
      <x:c r="G8" s="29" t="str">
        <x:v>BOUVET</x:v>
      </x:c>
      <x:c r="H8" s="29" t="str">
        <x:v>Karine Patricia</x:v>
      </x:c>
      <x:c r="I8" s="29" t="str">
        <x:v>F</x:v>
      </x:c>
      <x:c r="J8" s="37" t="n">
        <x:v>28945</x:v>
      </x:c>
      <x:c r="K8" s="29" t="n">
        <x:v>63</x:v>
      </x:c>
      <x:c r="L8" s="29" t="str">
        <x:v>Ouvrier qualifié de type artisanal</x:v>
      </x:c>
      <x:c r="M8" s="37" t="n">
        <x:v>46096</x:v>
      </x:c>
      <x:c r="N8" s="29" t="str"/>
      <x:c r="O8" s="37" t="str"/>
      <x:c r="P8" s="31" t="str">
        <x:v>FR</x:v>
      </x:c>
    </x:row>
    <x:row r="9">
      <x:c r="A9" s="28" t="n">
        <x:v>8</x:v>
      </x:c>
      <x:c r="B9" s="29" t="str">
        <x:v>Ardennes</x:v>
      </x:c>
      <x:c r="C9" s="30" t="str"/>
      <x:c r="D9" s="29" t="str"/>
      <x:c r="E9" s="30" t="n">
        <x:v>8010</x:v>
      </x:c>
      <x:c r="F9" s="29" t="str">
        <x:v>Ambly-Fleury</x:v>
      </x:c>
      <x:c r="G9" s="29" t="str">
        <x:v>BOUVET</x:v>
      </x:c>
      <x:c r="H9" s="29" t="str">
        <x:v>Jean-Michel</x:v>
      </x:c>
      <x:c r="I9" s="29" t="str">
        <x:v>M</x:v>
      </x:c>
      <x:c r="J9" s="37" t="n">
        <x:v>21741</x:v>
      </x:c>
      <x:c r="K9" s="29" t="n">
        <x:v>72</x:v>
      </x:c>
      <x:c r="L9" s="29" t="str">
        <x:v>Ancien artisan, commerçant, chef d'entreprise</x:v>
      </x:c>
      <x:c r="M9" s="37" t="n">
        <x:v>46096</x:v>
      </x:c>
      <x:c r="N9" s="29" t="str"/>
      <x:c r="O9" s="37" t="str"/>
      <x:c r="P9" s="31" t="str">
        <x:v>FR</x:v>
      </x:c>
    </x:row>
    <x:row r="10">
      <x:c r="A10" s="28" t="n">
        <x:v>8</x:v>
      </x:c>
      <x:c r="B10" s="29" t="str">
        <x:v>Ardennes</x:v>
      </x:c>
      <x:c r="C10" s="30" t="str"/>
      <x:c r="D10" s="29" t="str"/>
      <x:c r="E10" s="30" t="n">
        <x:v>8209</x:v>
      </x:c>
      <x:c r="F10" s="29" t="str">
        <x:v>Hannogne-Saint-Martin</x:v>
      </x:c>
      <x:c r="G10" s="29" t="str">
        <x:v>BOUVET</x:v>
      </x:c>
      <x:c r="H10" s="29" t="str">
        <x:v>Agnès</x:v>
      </x:c>
      <x:c r="I10" s="29" t="str">
        <x:v>F</x:v>
      </x:c>
      <x:c r="J10" s="37" t="n">
        <x:v>22392</x:v>
      </x:c>
      <x:c r="K10" s="29" t="n">
        <x:v>31</x:v>
      </x:c>
      <x:c r="L10" s="29" t="str">
        <x:v>Profession libérale</x:v>
      </x:c>
      <x:c r="M10" s="37" t="n">
        <x:v>46096</x:v>
      </x:c>
      <x:c r="N10" s="29" t="str"/>
      <x:c r="O10" s="37" t="str"/>
      <x:c r="P10" s="31" t="str">
        <x:v>FR</x:v>
      </x:c>
    </x:row>
    <x:row r="11">
      <x:c r="A11" s="28" t="n">
        <x:v>14</x:v>
      </x:c>
      <x:c r="B11" s="29" t="str">
        <x:v>Calvados</x:v>
      </x:c>
      <x:c r="C11" s="30" t="str"/>
      <x:c r="D11" s="29" t="str"/>
      <x:c r="E11" s="30" t="n">
        <x:v>14135</x:v>
      </x:c>
      <x:c r="F11" s="29" t="str">
        <x:v>Carcagny</x:v>
      </x:c>
      <x:c r="G11" s="29" t="str">
        <x:v>BOUVET</x:v>
      </x:c>
      <x:c r="H11" s="29" t="str">
        <x:v>Gabriel</x:v>
      </x:c>
      <x:c r="I11" s="29" t="str">
        <x:v>M</x:v>
      </x:c>
      <x:c r="J11" s="37" t="n">
        <x:v>29232</x:v>
      </x:c>
      <x:c r="K11" s="29" t="n">
        <x:v>11</x:v>
      </x:c>
      <x:c r="L11" s="29" t="str">
        <x:v>Agriculteur sur petite exploitation</x:v>
      </x:c>
      <x:c r="M11" s="37" t="n">
        <x:v>46096</x:v>
      </x:c>
      <x:c r="N11" s="29" t="str">
        <x:v>Maire</x:v>
      </x:c>
      <x:c r="O11" s="37" t="n">
        <x:v>46103</x:v>
      </x:c>
      <x:c r="P11" s="31" t="str">
        <x:v>FR</x:v>
      </x:c>
    </x:row>
    <x:row r="12">
      <x:c r="A12" s="28" t="n">
        <x:v>14</x:v>
      </x:c>
      <x:c r="B12" s="29" t="str">
        <x:v>Calvados</x:v>
      </x:c>
      <x:c r="C12" s="30" t="str"/>
      <x:c r="D12" s="29" t="str"/>
      <x:c r="E12" s="30" t="n">
        <x:v>14658</x:v>
      </x:c>
      <x:c r="F12" s="29" t="str">
        <x:v>Noues-De-Sienne</x:v>
      </x:c>
      <x:c r="G12" s="29" t="str">
        <x:v>BOUVET</x:v>
      </x:c>
      <x:c r="H12" s="29" t="str">
        <x:v>Laetitia</x:v>
      </x:c>
      <x:c r="I12" s="29" t="str">
        <x:v>F</x:v>
      </x:c>
      <x:c r="J12" s="37" t="n">
        <x:v>28550</x:v>
      </x:c>
      <x:c r="K12" s="29" t="n">
        <x:v>46</x:v>
      </x:c>
      <x:c r="L12" s="29" t="str">
        <x:v>Profession intermédiaire administrative et commerciale des entreprises</x:v>
      </x:c>
      <x:c r="M12" s="37" t="n">
        <x:v>46133</x:v>
      </x:c>
      <x:c r="N12" s="29" t="str"/>
      <x:c r="O12" s="37" t="str"/>
      <x:c r="P12" s="31" t="str">
        <x:v>FR</x:v>
      </x:c>
    </x:row>
    <x:row r="13">
      <x:c r="A13" s="28" t="n">
        <x:v>15</x:v>
      </x:c>
      <x:c r="B13" s="29" t="str">
        <x:v>Cantal</x:v>
      </x:c>
      <x:c r="C13" s="30" t="str"/>
      <x:c r="D13" s="29" t="str"/>
      <x:c r="E13" s="30" t="n">
        <x:v>15101</x:v>
      </x:c>
      <x:c r="F13" s="29" t="str">
        <x:v>Laveissière</x:v>
      </x:c>
      <x:c r="G13" s="29" t="str">
        <x:v>BOUVET</x:v>
      </x:c>
      <x:c r="H13" s="29" t="str">
        <x:v>Christian</x:v>
      </x:c>
      <x:c r="I13" s="29" t="str">
        <x:v>M</x:v>
      </x:c>
      <x:c r="J13" s="37" t="n">
        <x:v>22544</x:v>
      </x:c>
      <x:c r="K13" s="29" t="n">
        <x:v>74</x:v>
      </x:c>
      <x:c r="L13" s="29" t="str">
        <x:v>Ancien cadre</x:v>
      </x:c>
      <x:c r="M13" s="37" t="n">
        <x:v>46096</x:v>
      </x:c>
      <x:c r="N13" s="29" t="str">
        <x:v>Maire</x:v>
      </x:c>
      <x:c r="O13" s="37" t="n">
        <x:v>46102</x:v>
      </x:c>
      <x:c r="P13" s="31" t="str">
        <x:v>FR</x:v>
      </x:c>
    </x:row>
    <x:row r="14">
      <x:c r="A14" s="28" t="n">
        <x:v>19</x:v>
      </x:c>
      <x:c r="B14" s="29" t="str">
        <x:v>Corrèze</x:v>
      </x:c>
      <x:c r="C14" s="30" t="str"/>
      <x:c r="D14" s="29" t="str"/>
      <x:c r="E14" s="30" t="n">
        <x:v>19111</x:v>
      </x:c>
      <x:c r="F14" s="29" t="str">
        <x:v>Laval-Sur-Luzège</x:v>
      </x:c>
      <x:c r="G14" s="29" t="str">
        <x:v>BOUVET</x:v>
      </x:c>
      <x:c r="H14" s="29" t="str">
        <x:v>Michel</x:v>
      </x:c>
      <x:c r="I14" s="29" t="str">
        <x:v>M</x:v>
      </x:c>
      <x:c r="J14" s="37" t="n">
        <x:v>21873</x:v>
      </x:c>
      <x:c r="K14" s="29" t="n">
        <x:v>77</x:v>
      </x:c>
      <x:c r="L14" s="29" t="str">
        <x:v>Ancien employé</x:v>
      </x:c>
      <x:c r="M14" s="37" t="n">
        <x:v>46096</x:v>
      </x:c>
      <x:c r="N14" s="29" t="str"/>
      <x:c r="O14" s="37" t="str"/>
      <x:c r="P14" s="31" t="str">
        <x:v>FR</x:v>
      </x:c>
    </x:row>
    <x:row r="15">
      <x:c r="A15" s="28" t="n">
        <x:v>21</x:v>
      </x:c>
      <x:c r="B15" s="29" t="str">
        <x:v>Côte-D'Or</x:v>
      </x:c>
      <x:c r="C15" s="30" t="str"/>
      <x:c r="D15" s="29" t="str"/>
      <x:c r="E15" s="30" t="n">
        <x:v>21581</x:v>
      </x:c>
      <x:c r="F15" s="29" t="str">
        <x:v>Samerey</x:v>
      </x:c>
      <x:c r="G15" s="29" t="str">
        <x:v>BOUVET</x:v>
      </x:c>
      <x:c r="H15" s="29" t="str">
        <x:v>Cathy</x:v>
      </x:c>
      <x:c r="I15" s="29" t="str">
        <x:v>F</x:v>
      </x:c>
      <x:c r="J15" s="37" t="n">
        <x:v>35288</x:v>
      </x:c>
      <x:c r="K15" s="29" t="n">
        <x:v>54</x:v>
      </x:c>
      <x:c r="L15" s="29" t="str">
        <x:v>Employé administratif d'entreprise</x:v>
      </x:c>
      <x:c r="M15" s="37" t="n">
        <x:v>46096</x:v>
      </x:c>
      <x:c r="N15" s="29" t="str"/>
      <x:c r="O15" s="37" t="str"/>
      <x:c r="P15" s="31" t="str">
        <x:v>FR</x:v>
      </x:c>
    </x:row>
    <x:row r="16">
      <x:c r="A16" s="28" t="n">
        <x:v>24</x:v>
      </x:c>
      <x:c r="B16" s="29" t="str">
        <x:v>Dordogne</x:v>
      </x:c>
      <x:c r="C16" s="30" t="str"/>
      <x:c r="D16" s="29" t="str"/>
      <x:c r="E16" s="30" t="n">
        <x:v>24348</x:v>
      </x:c>
      <x:c r="F16" s="29" t="str">
        <x:v>Razac-D'Eymet</x:v>
      </x:c>
      <x:c r="G16" s="29" t="str">
        <x:v>BOUVET</x:v>
      </x:c>
      <x:c r="H16" s="29" t="str">
        <x:v>Sylvain</x:v>
      </x:c>
      <x:c r="I16" s="29" t="str">
        <x:v>M</x:v>
      </x:c>
      <x:c r="J16" s="37" t="n">
        <x:v>24218</x:v>
      </x:c>
      <x:c r="K16" s="29" t="n">
        <x:v>22</x:v>
      </x:c>
      <x:c r="L16" s="29" t="str">
        <x:v>Commerçant et assimilé</x:v>
      </x:c>
      <x:c r="M16" s="37" t="n">
        <x:v>46096</x:v>
      </x:c>
      <x:c r="N16" s="29" t="str"/>
      <x:c r="O16" s="37" t="str"/>
      <x:c r="P16" s="31" t="str">
        <x:v>FR</x:v>
      </x:c>
    </x:row>
    <x:row r="17">
      <x:c r="A17" s="28" t="n">
        <x:v>25</x:v>
      </x:c>
      <x:c r="B17" s="29" t="str">
        <x:v>Doubs</x:v>
      </x:c>
      <x:c r="C17" s="30" t="str"/>
      <x:c r="D17" s="29" t="str"/>
      <x:c r="E17" s="30" t="n">
        <x:v>25056</x:v>
      </x:c>
      <x:c r="F17" s="29" t="str">
        <x:v>Besançon</x:v>
      </x:c>
      <x:c r="G17" s="29" t="str">
        <x:v>BOUVET</x:v>
      </x:c>
      <x:c r="H17" s="29" t="str">
        <x:v>Nathalie</x:v>
      </x:c>
      <x:c r="I17" s="29" t="str">
        <x:v>F</x:v>
      </x:c>
      <x:c r="J17" s="37" t="n">
        <x:v>25184</x:v>
      </x:c>
      <x:c r="K17" s="29" t="n">
        <x:v>31</x:v>
      </x:c>
      <x:c r="L17" s="29" t="str">
        <x:v>Profession libérale</x:v>
      </x:c>
      <x:c r="M17" s="37" t="n">
        <x:v>46103</x:v>
      </x:c>
      <x:c r="N17" s="29" t="str"/>
      <x:c r="O17" s="37" t="str"/>
      <x:c r="P17" s="31" t="str">
        <x:v>FR</x:v>
      </x:c>
    </x:row>
    <x:row r="18">
      <x:c r="A18" s="28" t="n">
        <x:v>25</x:v>
      </x:c>
      <x:c r="B18" s="29" t="str">
        <x:v>Doubs</x:v>
      </x:c>
      <x:c r="C18" s="30" t="str"/>
      <x:c r="D18" s="29" t="str"/>
      <x:c r="E18" s="30" t="n">
        <x:v>25060</x:v>
      </x:c>
      <x:c r="F18" s="29" t="str">
        <x:v>Val-D'Usiers</x:v>
      </x:c>
      <x:c r="G18" s="29" t="str">
        <x:v>BOUVET</x:v>
      </x:c>
      <x:c r="H18" s="29" t="str">
        <x:v>Amanda</x:v>
      </x:c>
      <x:c r="I18" s="29" t="str">
        <x:v>F</x:v>
      </x:c>
      <x:c r="J18" s="37" t="n">
        <x:v>29498</x:v>
      </x:c>
      <x:c r="K18" s="29" t="n">
        <x:v>42</x:v>
      </x:c>
      <x:c r="L18" s="29" t="str">
        <x:v>Professeur des écoles, instituteur et assimilé</x:v>
      </x:c>
      <x:c r="M18" s="37" t="n">
        <x:v>46096</x:v>
      </x:c>
      <x:c r="N18" s="29" t="str"/>
      <x:c r="O18" s="37" t="str"/>
      <x:c r="P18" s="31" t="str">
        <x:v>FR</x:v>
      </x:c>
    </x:row>
    <x:row r="19">
      <x:c r="A19" s="28" t="n">
        <x:v>26</x:v>
      </x:c>
      <x:c r="B19" s="29" t="str">
        <x:v>Drôme</x:v>
      </x:c>
      <x:c r="C19" s="30" t="str"/>
      <x:c r="D19" s="29" t="str"/>
      <x:c r="E19" s="30" t="n">
        <x:v>26116</x:v>
      </x:c>
      <x:c r="F19" s="29" t="str">
        <x:v>Donzère</x:v>
      </x:c>
      <x:c r="G19" s="29" t="str">
        <x:v>BOUVET</x:v>
      </x:c>
      <x:c r="H19" s="29" t="str">
        <x:v>Jonathan</x:v>
      </x:c>
      <x:c r="I19" s="29" t="str">
        <x:v>M</x:v>
      </x:c>
      <x:c r="J19" s="37" t="n">
        <x:v>32005</x:v>
      </x:c>
      <x:c r="K19" s="29" t="n">
        <x:v>47</x:v>
      </x:c>
      <x:c r="L19" s="29" t="str">
        <x:v>Technicien</x:v>
      </x:c>
      <x:c r="M19" s="37" t="n">
        <x:v>46096</x:v>
      </x:c>
      <x:c r="N19" s="29" t="str"/>
      <x:c r="O19" s="37" t="str"/>
      <x:c r="P19" s="31" t="str">
        <x:v>FR</x:v>
      </x:c>
    </x:row>
    <x:row r="20">
      <x:c r="A20" s="28" t="n">
        <x:v>26</x:v>
      </x:c>
      <x:c r="B20" s="29" t="str">
        <x:v>Drôme</x:v>
      </x:c>
      <x:c r="C20" s="30" t="str"/>
      <x:c r="D20" s="29" t="str"/>
      <x:c r="E20" s="30" t="n">
        <x:v>26224</x:v>
      </x:c>
      <x:c r="F20" s="29" t="str">
        <x:v>Ourches</x:v>
      </x:c>
      <x:c r="G20" s="29" t="str">
        <x:v>BOUVET</x:v>
      </x:c>
      <x:c r="H20" s="29" t="str">
        <x:v>Didier</x:v>
      </x:c>
      <x:c r="I20" s="29" t="str">
        <x:v>M</x:v>
      </x:c>
      <x:c r="J20" s="37" t="n">
        <x:v>24287</x:v>
      </x:c>
      <x:c r="K20" s="29" t="n">
        <x:v>38</x:v>
      </x:c>
      <x:c r="L20" s="29" t="str">
        <x:v>Ingénieur et cadre technique d'entreprise</x:v>
      </x:c>
      <x:c r="M20" s="37" t="n">
        <x:v>46096</x:v>
      </x:c>
      <x:c r="N20" s="29" t="str">
        <x:v>3ème adjoint au Maire</x:v>
      </x:c>
      <x:c r="O20" s="37" t="n">
        <x:v>46102</x:v>
      </x:c>
      <x:c r="P20" s="31" t="str">
        <x:v>FR</x:v>
      </x:c>
    </x:row>
    <x:row r="21">
      <x:c r="A21" s="28" t="n">
        <x:v>27</x:v>
      </x:c>
      <x:c r="B21" s="29" t="str">
        <x:v>Eure</x:v>
      </x:c>
      <x:c r="C21" s="30" t="str"/>
      <x:c r="D21" s="29" t="str"/>
      <x:c r="E21" s="30" t="n">
        <x:v>27618</x:v>
      </x:c>
      <x:c r="F21" s="29" t="str">
        <x:v>Sébécourt</x:v>
      </x:c>
      <x:c r="G21" s="29" t="str">
        <x:v>BOUVET</x:v>
      </x:c>
      <x:c r="H21" s="29" t="str">
        <x:v>Dany</x:v>
      </x:c>
      <x:c r="I21" s="29" t="str">
        <x:v>M</x:v>
      </x:c>
      <x:c r="J21" s="37" t="n">
        <x:v>21905</x:v>
      </x:c>
      <x:c r="K21" s="29" t="n">
        <x:v>74</x:v>
      </x:c>
      <x:c r="L21" s="29" t="str">
        <x:v>Ancien cadre</x:v>
      </x:c>
      <x:c r="M21" s="37" t="n">
        <x:v>46096</x:v>
      </x:c>
      <x:c r="N21" s="29" t="str">
        <x:v>Maire</x:v>
      </x:c>
      <x:c r="O21" s="37" t="n">
        <x:v>46102</x:v>
      </x:c>
      <x:c r="P21" s="31" t="str">
        <x:v>FR</x:v>
      </x:c>
    </x:row>
    <x:row r="22">
      <x:c r="A22" s="28" t="n">
        <x:v>28</x:v>
      </x:c>
      <x:c r="B22" s="29" t="str">
        <x:v>Eure-Et-Loir</x:v>
      </x:c>
      <x:c r="C22" s="30" t="str"/>
      <x:c r="D22" s="29" t="str"/>
      <x:c r="E22" s="30" t="n">
        <x:v>28039</x:v>
      </x:c>
      <x:c r="F22" s="29" t="str">
        <x:v>Béville-Le-Comte</x:v>
      </x:c>
      <x:c r="G22" s="29" t="str">
        <x:v>BOUVET</x:v>
      </x:c>
      <x:c r="H22" s="29" t="str">
        <x:v>Sébastien</x:v>
      </x:c>
      <x:c r="I22" s="29" t="str">
        <x:v>M</x:v>
      </x:c>
      <x:c r="J22" s="37" t="n">
        <x:v>26618</x:v>
      </x:c>
      <x:c r="K22" s="29" t="n">
        <x:v>52</x:v>
      </x:c>
      <x:c r="L22" s="29" t="str">
        <x:v>Employé civil et agent de service de la fonction publique</x:v>
      </x:c>
      <x:c r="M22" s="37" t="n">
        <x:v>46096</x:v>
      </x:c>
      <x:c r="N22" s="29" t="str"/>
      <x:c r="O22" s="37" t="str"/>
      <x:c r="P22" s="31" t="str">
        <x:v>FR</x:v>
      </x:c>
    </x:row>
    <x:row r="23">
      <x:c r="A23" s="28" t="n">
        <x:v>33</x:v>
      </x:c>
      <x:c r="B23" s="29" t="str">
        <x:v>Gironde</x:v>
      </x:c>
      <x:c r="C23" s="30" t="str"/>
      <x:c r="D23" s="29" t="str"/>
      <x:c r="E23" s="30" t="n">
        <x:v>33451</x:v>
      </x:c>
      <x:c r="F23" s="29" t="str">
        <x:v>Saint-Michel-De-Fronsac</x:v>
      </x:c>
      <x:c r="G23" s="29" t="str">
        <x:v>BOUVET</x:v>
      </x:c>
      <x:c r="H23" s="29" t="str">
        <x:v>Pascale</x:v>
      </x:c>
      <x:c r="I23" s="29" t="str">
        <x:v>F</x:v>
      </x:c>
      <x:c r="J23" s="37" t="n">
        <x:v>21895</x:v>
      </x:c>
      <x:c r="K23" s="29" t="n">
        <x:v>45</x:v>
      </x:c>
      <x:c r="L23" s="29" t="str">
        <x:v>Profession intermédiaire administrative de la fonction publique</x:v>
      </x:c>
      <x:c r="M23" s="37" t="n">
        <x:v>46096</x:v>
      </x:c>
      <x:c r="N23" s="29" t="str"/>
      <x:c r="O23" s="37" t="str"/>
      <x:c r="P23" s="31" t="str">
        <x:v>FR</x:v>
      </x:c>
    </x:row>
    <x:row r="24">
      <x:c r="A24" s="28" t="n">
        <x:v>34</x:v>
      </x:c>
      <x:c r="B24" s="29" t="str">
        <x:v>Hérault</x:v>
      </x:c>
      <x:c r="C24" s="30" t="str"/>
      <x:c r="D24" s="29" t="str"/>
      <x:c r="E24" s="30" t="n">
        <x:v>34051</x:v>
      </x:c>
      <x:c r="F24" s="29" t="str">
        <x:v>Canet</x:v>
      </x:c>
      <x:c r="G24" s="29" t="str">
        <x:v>BOUVET</x:v>
      </x:c>
      <x:c r="H24" s="29" t="str">
        <x:v>Marjolaine</x:v>
      </x:c>
      <x:c r="I24" s="29" t="str">
        <x:v>F</x:v>
      </x:c>
      <x:c r="J24" s="37" t="n">
        <x:v>32578</x:v>
      </x:c>
      <x:c r="K24" s="29" t="n">
        <x:v>52</x:v>
      </x:c>
      <x:c r="L24" s="29" t="str">
        <x:v>Employé civil et agent de service de la fonction publique</x:v>
      </x:c>
      <x:c r="M24" s="37" t="n">
        <x:v>46096</x:v>
      </x:c>
      <x:c r="N24" s="29" t="str"/>
      <x:c r="O24" s="37" t="str"/>
      <x:c r="P24" s="31" t="str">
        <x:v>FR</x:v>
      </x:c>
    </x:row>
    <x:row r="25">
      <x:c r="A25" s="28" t="n">
        <x:v>35</x:v>
      </x:c>
      <x:c r="B25" s="29" t="str">
        <x:v>Ille-Et-Vilaine</x:v>
      </x:c>
      <x:c r="C25" s="30" t="str"/>
      <x:c r="D25" s="29" t="str"/>
      <x:c r="E25" s="30" t="n">
        <x:v>35001</x:v>
      </x:c>
      <x:c r="F25" s="29" t="str">
        <x:v>Acigné</x:v>
      </x:c>
      <x:c r="G25" s="29" t="str">
        <x:v>BOUVET</x:v>
      </x:c>
      <x:c r="H25" s="29" t="str">
        <x:v>Tifenn</x:v>
      </x:c>
      <x:c r="I25" s="29" t="str">
        <x:v>F</x:v>
      </x:c>
      <x:c r="J25" s="37" t="n">
        <x:v>30414</x:v>
      </x:c>
      <x:c r="K25" s="29" t="n">
        <x:v>45</x:v>
      </x:c>
      <x:c r="L25" s="29" t="str">
        <x:v>Profession intermédiaire administrative de la fonction publique</x:v>
      </x:c>
      <x:c r="M25" s="37" t="n">
        <x:v>46096</x:v>
      </x:c>
      <x:c r="N25" s="29" t="str"/>
      <x:c r="O25" s="37" t="str"/>
      <x:c r="P25" s="31" t="str">
        <x:v>FR</x:v>
      </x:c>
    </x:row>
    <x:row r="26">
      <x:c r="A26" s="28" t="n">
        <x:v>35</x:v>
      </x:c>
      <x:c r="B26" s="29" t="str">
        <x:v>Ille-Et-Vilaine</x:v>
      </x:c>
      <x:c r="C26" s="30" t="str"/>
      <x:c r="D26" s="29" t="str"/>
      <x:c r="E26" s="30" t="n">
        <x:v>35052</x:v>
      </x:c>
      <x:c r="F26" s="29" t="str">
        <x:v>Champeaux</x:v>
      </x:c>
      <x:c r="G26" s="29" t="str">
        <x:v>BOUVET</x:v>
      </x:c>
      <x:c r="H26" s="29" t="str">
        <x:v>Rémy</x:v>
      </x:c>
      <x:c r="I26" s="29" t="str">
        <x:v>M</x:v>
      </x:c>
      <x:c r="J26" s="37" t="n">
        <x:v>20170</x:v>
      </x:c>
      <x:c r="K26" s="29" t="n">
        <x:v>38</x:v>
      </x:c>
      <x:c r="L26" s="29" t="str">
        <x:v>Ingénieur et cadre technique d'entreprise</x:v>
      </x:c>
      <x:c r="M26" s="37" t="n">
        <x:v>46096</x:v>
      </x:c>
      <x:c r="N26" s="29" t="str"/>
      <x:c r="O26" s="37" t="str"/>
      <x:c r="P26" s="31" t="str">
        <x:v>FR</x:v>
      </x:c>
    </x:row>
    <x:row r="27">
      <x:c r="A27" s="28" t="n">
        <x:v>35</x:v>
      </x:c>
      <x:c r="B27" s="29" t="str">
        <x:v>Ille-Et-Vilaine</x:v>
      </x:c>
      <x:c r="C27" s="30" t="str"/>
      <x:c r="D27" s="29" t="str"/>
      <x:c r="E27" s="30" t="n">
        <x:v>35140</x:v>
      </x:c>
      <x:c r="F27" s="29" t="str">
        <x:v>Lalleu</x:v>
      </x:c>
      <x:c r="G27" s="29" t="str">
        <x:v>BOUVET</x:v>
      </x:c>
      <x:c r="H27" s="29" t="str">
        <x:v>Yannick</x:v>
      </x:c>
      <x:c r="I27" s="29" t="str">
        <x:v>M</x:v>
      </x:c>
      <x:c r="J27" s="37" t="n">
        <x:v>21163</x:v>
      </x:c>
      <x:c r="K27" s="29" t="n">
        <x:v>77</x:v>
      </x:c>
      <x:c r="L27" s="29" t="str">
        <x:v>Ancien employé</x:v>
      </x:c>
      <x:c r="M27" s="37" t="n">
        <x:v>46096</x:v>
      </x:c>
      <x:c r="N27" s="29" t="str"/>
      <x:c r="O27" s="37" t="str"/>
      <x:c r="P27" s="31" t="str">
        <x:v>FR</x:v>
      </x:c>
    </x:row>
    <x:row r="28">
      <x:c r="A28" s="28" t="n">
        <x:v>35</x:v>
      </x:c>
      <x:c r="B28" s="29" t="str">
        <x:v>Ille-Et-Vilaine</x:v>
      </x:c>
      <x:c r="C28" s="30" t="str"/>
      <x:c r="D28" s="29" t="str"/>
      <x:c r="E28" s="30" t="n">
        <x:v>35154</x:v>
      </x:c>
      <x:c r="F28" s="29" t="str">
        <x:v>Livré-Sur-Changeon</x:v>
      </x:c>
      <x:c r="G28" s="29" t="str">
        <x:v>BOUVET</x:v>
      </x:c>
      <x:c r="H28" s="29" t="str">
        <x:v>Jean-Marc</x:v>
      </x:c>
      <x:c r="I28" s="29" t="str">
        <x:v>M</x:v>
      </x:c>
      <x:c r="J28" s="37" t="n">
        <x:v>26554</x:v>
      </x:c>
      <x:c r="K28" s="29" t="n">
        <x:v>48</x:v>
      </x:c>
      <x:c r="L28" s="29" t="str">
        <x:v>Contremaître, agent de maîtrise</x:v>
      </x:c>
      <x:c r="M28" s="37" t="n">
        <x:v>46096</x:v>
      </x:c>
      <x:c r="N28" s="29" t="str"/>
      <x:c r="O28" s="37" t="str"/>
      <x:c r="P28" s="31" t="str">
        <x:v>FR</x:v>
      </x:c>
    </x:row>
    <x:row r="29">
      <x:c r="A29" s="28" t="n">
        <x:v>35</x:v>
      </x:c>
      <x:c r="B29" s="29" t="str">
        <x:v>Ille-Et-Vilaine</x:v>
      </x:c>
      <x:c r="C29" s="30" t="str"/>
      <x:c r="D29" s="29" t="str"/>
      <x:c r="E29" s="30" t="n">
        <x:v>35206</x:v>
      </x:c>
      <x:c r="F29" s="29" t="str">
        <x:v>Noyal-Châtillon-Sur-Seiche</x:v>
      </x:c>
      <x:c r="G29" s="29" t="str">
        <x:v>BOUVET</x:v>
      </x:c>
      <x:c r="H29" s="29" t="str">
        <x:v>Gaëtan</x:v>
      </x:c>
      <x:c r="I29" s="29" t="str">
        <x:v>M</x:v>
      </x:c>
      <x:c r="J29" s="37" t="n">
        <x:v>30193</x:v>
      </x:c>
      <x:c r="K29" s="29" t="n">
        <x:v>46</x:v>
      </x:c>
      <x:c r="L29" s="29" t="str">
        <x:v>Profession intermédiaire administrative et commerciale des entreprises</x:v>
      </x:c>
      <x:c r="M29" s="37" t="n">
        <x:v>46096</x:v>
      </x:c>
      <x:c r="N29" s="29" t="str"/>
      <x:c r="O29" s="37" t="str"/>
      <x:c r="P29" s="31" t="str">
        <x:v>FR</x:v>
      </x:c>
    </x:row>
    <x:row r="30">
      <x:c r="A30" s="28" t="n">
        <x:v>35</x:v>
      </x:c>
      <x:c r="B30" s="29" t="str">
        <x:v>Ille-Et-Vilaine</x:v>
      </x:c>
      <x:c r="C30" s="30" t="str"/>
      <x:c r="D30" s="29" t="str"/>
      <x:c r="E30" s="30" t="n">
        <x:v>35288</x:v>
      </x:c>
      <x:c r="F30" s="29" t="str">
        <x:v>Saint-Malo</x:v>
      </x:c>
      <x:c r="G30" s="29" t="str">
        <x:v>BOUVET</x:v>
      </x:c>
      <x:c r="H30" s="29" t="str">
        <x:v>Marion</x:v>
      </x:c>
      <x:c r="I30" s="29" t="str">
        <x:v>F</x:v>
      </x:c>
      <x:c r="J30" s="37" t="n">
        <x:v>24581</x:v>
      </x:c>
      <x:c r="K30" s="29" t="n">
        <x:v>52</x:v>
      </x:c>
      <x:c r="L30" s="29" t="str">
        <x:v>Employé civil et agent de service de la fonction publique</x:v>
      </x:c>
      <x:c r="M30" s="37" t="n">
        <x:v>46103</x:v>
      </x:c>
      <x:c r="N30" s="29" t="str">
        <x:v>12ème adjoint au Maire</x:v>
      </x:c>
      <x:c r="O30" s="37" t="n">
        <x:v>46108</x:v>
      </x:c>
      <x:c r="P30" s="31" t="str">
        <x:v>FR</x:v>
      </x:c>
    </x:row>
    <x:row r="31">
      <x:c r="A31" s="28" t="n">
        <x:v>35</x:v>
      </x:c>
      <x:c r="B31" s="29" t="str">
        <x:v>Ille-Et-Vilaine</x:v>
      </x:c>
      <x:c r="C31" s="30" t="str"/>
      <x:c r="D31" s="29" t="str"/>
      <x:c r="E31" s="30" t="n">
        <x:v>35314</x:v>
      </x:c>
      <x:c r="F31" s="29" t="str">
        <x:v>Saint-Suliac</x:v>
      </x:c>
      <x:c r="G31" s="29" t="str">
        <x:v>BOUVET</x:v>
      </x:c>
      <x:c r="H31" s="29" t="str">
        <x:v>Remy</x:v>
      </x:c>
      <x:c r="I31" s="29" t="str">
        <x:v>M</x:v>
      </x:c>
      <x:c r="J31" s="37" t="n">
        <x:v>23541</x:v>
      </x:c>
      <x:c r="K31" s="29" t="n">
        <x:v>37</x:v>
      </x:c>
      <x:c r="L31" s="29" t="str">
        <x:v>Cadre administratif et commercial d'entreprise</x:v>
      </x:c>
      <x:c r="M31" s="37" t="n">
        <x:v>46096</x:v>
      </x:c>
      <x:c r="N31" s="29" t="str">
        <x:v>4ème adjoint au Maire</x:v>
      </x:c>
      <x:c r="O31" s="37" t="n">
        <x:v>46096</x:v>
      </x:c>
      <x:c r="P31" s="31" t="str">
        <x:v>FR</x:v>
      </x:c>
    </x:row>
    <x:row r="32">
      <x:c r="A32" s="28" t="n">
        <x:v>39</x:v>
      </x:c>
      <x:c r="B32" s="29" t="str">
        <x:v>Jura</x:v>
      </x:c>
      <x:c r="C32" s="30" t="str"/>
      <x:c r="D32" s="29" t="str"/>
      <x:c r="E32" s="30" t="n">
        <x:v>39171</x:v>
      </x:c>
      <x:c r="F32" s="29" t="str">
        <x:v>Courlaoux</x:v>
      </x:c>
      <x:c r="G32" s="29" t="str">
        <x:v>BOUVET</x:v>
      </x:c>
      <x:c r="H32" s="29" t="str">
        <x:v>Claudine</x:v>
      </x:c>
      <x:c r="I32" s="29" t="str">
        <x:v>F</x:v>
      </x:c>
      <x:c r="J32" s="37" t="n">
        <x:v>22956</x:v>
      </x:c>
      <x:c r="K32" s="29" t="n">
        <x:v>77</x:v>
      </x:c>
      <x:c r="L32" s="29" t="str">
        <x:v>Ancien employé</x:v>
      </x:c>
      <x:c r="M32" s="37" t="n">
        <x:v>46096</x:v>
      </x:c>
      <x:c r="N32" s="29" t="str"/>
      <x:c r="O32" s="37" t="str"/>
      <x:c r="P32" s="31" t="str">
        <x:v>FR</x:v>
      </x:c>
    </x:row>
    <x:row r="33">
      <x:c r="A33" s="28" t="n">
        <x:v>41</x:v>
      </x:c>
      <x:c r="B33" s="29" t="str">
        <x:v>Loir-Et-Cher</x:v>
      </x:c>
      <x:c r="C33" s="30" t="str"/>
      <x:c r="D33" s="29" t="str"/>
      <x:c r="E33" s="30" t="n">
        <x:v>41188</x:v>
      </x:c>
      <x:c r="F33" s="29" t="str">
        <x:v>Rhodon</x:v>
      </x:c>
      <x:c r="G33" s="29" t="str">
        <x:v>BOUVET</x:v>
      </x:c>
      <x:c r="H33" s="29" t="str">
        <x:v>Marc</x:v>
      </x:c>
      <x:c r="I33" s="29" t="str">
        <x:v>M</x:v>
      </x:c>
      <x:c r="J33" s="37" t="n">
        <x:v>22784</x:v>
      </x:c>
      <x:c r="K33" s="29" t="n">
        <x:v>13</x:v>
      </x:c>
      <x:c r="L33" s="29" t="str">
        <x:v>Agriculteur sur grande exploitation</x:v>
      </x:c>
      <x:c r="M33" s="37" t="n">
        <x:v>46096</x:v>
      </x:c>
      <x:c r="N33" s="29" t="str"/>
      <x:c r="O33" s="37" t="str"/>
      <x:c r="P33" s="31" t="str">
        <x:v>FR</x:v>
      </x:c>
    </x:row>
    <x:row r="34">
      <x:c r="A34" s="28" t="n">
        <x:v>41</x:v>
      </x:c>
      <x:c r="B34" s="29" t="str">
        <x:v>Loir-Et-Cher</x:v>
      </x:c>
      <x:c r="C34" s="30" t="str"/>
      <x:c r="D34" s="29" t="str"/>
      <x:c r="E34" s="30" t="n">
        <x:v>41253</x:v>
      </x:c>
      <x:c r="F34" s="29" t="str">
        <x:v>Talcy</x:v>
      </x:c>
      <x:c r="G34" s="29" t="str">
        <x:v>BOUVET</x:v>
      </x:c>
      <x:c r="H34" s="29" t="str">
        <x:v>Benoît</x:v>
      </x:c>
      <x:c r="I34" s="29" t="str">
        <x:v>M</x:v>
      </x:c>
      <x:c r="J34" s="37" t="n">
        <x:v>28254</x:v>
      </x:c>
      <x:c r="K34" s="29" t="n">
        <x:v>34</x:v>
      </x:c>
      <x:c r="L34" s="29" t="str">
        <x:v>Professeur, profession scientifique</x:v>
      </x:c>
      <x:c r="M34" s="37" t="n">
        <x:v>46096</x:v>
      </x:c>
      <x:c r="N34" s="29" t="str"/>
      <x:c r="O34" s="37" t="str"/>
      <x:c r="P34" s="31" t="str">
        <x:v>FR</x:v>
      </x:c>
    </x:row>
    <x:row r="35">
      <x:c r="A35" s="28" t="n">
        <x:v>44</x:v>
      </x:c>
      <x:c r="B35" s="29" t="str">
        <x:v>Loire-Atlantique</x:v>
      </x:c>
      <x:c r="C35" s="30" t="str"/>
      <x:c r="D35" s="29" t="str"/>
      <x:c r="E35" s="30" t="n">
        <x:v>44036</x:v>
      </x:c>
      <x:c r="F35" s="29" t="str">
        <x:v>Châteaubriant</x:v>
      </x:c>
      <x:c r="G35" s="29" t="str">
        <x:v>BOUVET</x:v>
      </x:c>
      <x:c r="H35" s="29" t="str">
        <x:v>Stéphanie</x:v>
      </x:c>
      <x:c r="I35" s="29" t="str">
        <x:v>F</x:v>
      </x:c>
      <x:c r="J35" s="37" t="n">
        <x:v>32550</x:v>
      </x:c>
      <x:c r="K35" s="29" t="n">
        <x:v>54</x:v>
      </x:c>
      <x:c r="L35" s="29" t="str">
        <x:v>Employé administratif d'entreprise</x:v>
      </x:c>
      <x:c r="M35" s="37" t="n">
        <x:v>46096</x:v>
      </x:c>
      <x:c r="N35" s="29" t="str"/>
      <x:c r="O35" s="37" t="str"/>
      <x:c r="P35" s="31" t="str">
        <x:v>FR</x:v>
      </x:c>
    </x:row>
    <x:row r="36">
      <x:c r="A36" s="28" t="n">
        <x:v>44</x:v>
      </x:c>
      <x:c r="B36" s="29" t="str">
        <x:v>Loire-Atlantique</x:v>
      </x:c>
      <x:c r="C36" s="30" t="str"/>
      <x:c r="D36" s="29" t="str"/>
      <x:c r="E36" s="30" t="n">
        <x:v>44051</x:v>
      </x:c>
      <x:c r="F36" s="29" t="str">
        <x:v>Derval</x:v>
      </x:c>
      <x:c r="G36" s="29" t="str">
        <x:v>BOUVET</x:v>
      </x:c>
      <x:c r="H36" s="29" t="str">
        <x:v>Céline</x:v>
      </x:c>
      <x:c r="I36" s="29" t="str">
        <x:v>F</x:v>
      </x:c>
      <x:c r="J36" s="37" t="n">
        <x:v>27630</x:v>
      </x:c>
      <x:c r="K36" s="29" t="n">
        <x:v>85</x:v>
      </x:c>
      <x:c r="L36" s="29" t="str">
        <x:v>Personne diverse sans activité professionnelle de moins de 60 ans (sauf retraité)</x:v>
      </x:c>
      <x:c r="M36" s="37" t="n">
        <x:v>46096</x:v>
      </x:c>
      <x:c r="N36" s="29" t="str"/>
      <x:c r="O36" s="37" t="str"/>
      <x:c r="P36" s="31" t="str">
        <x:v>FR</x:v>
      </x:c>
    </x:row>
    <x:row r="37">
      <x:c r="A37" s="28" t="n">
        <x:v>44</x:v>
      </x:c>
      <x:c r="B37" s="29" t="str">
        <x:v>Loire-Atlantique</x:v>
      </x:c>
      <x:c r="C37" s="30" t="str"/>
      <x:c r="D37" s="29" t="str"/>
      <x:c r="E37" s="30" t="n">
        <x:v>44103</x:v>
      </x:c>
      <x:c r="F37" s="29" t="str">
        <x:v>Montoir-De-Bretagne</x:v>
      </x:c>
      <x:c r="G37" s="29" t="str">
        <x:v>BOUVET</x:v>
      </x:c>
      <x:c r="H37" s="29" t="str">
        <x:v>Françoise</x:v>
      </x:c>
      <x:c r="I37" s="29" t="str">
        <x:v>F</x:v>
      </x:c>
      <x:c r="J37" s="37" t="n">
        <x:v>23158</x:v>
      </x:c>
      <x:c r="K37" s="29" t="n">
        <x:v>85</x:v>
      </x:c>
      <x:c r="L37" s="29" t="str">
        <x:v>Personne diverse sans activité professionnelle de moins de 60 ans (sauf retraité)</x:v>
      </x:c>
      <x:c r="M37" s="37" t="n">
        <x:v>46103</x:v>
      </x:c>
      <x:c r="N37" s="29" t="str"/>
      <x:c r="O37" s="37" t="str"/>
      <x:c r="P37" s="31" t="str">
        <x:v>FR</x:v>
      </x:c>
    </x:row>
    <x:row r="38">
      <x:c r="A38" s="28" t="n">
        <x:v>49</x:v>
      </x:c>
      <x:c r="B38" s="29" t="str">
        <x:v>Maine-Et-Loire</x:v>
      </x:c>
      <x:c r="C38" s="30" t="str"/>
      <x:c r="D38" s="29" t="str"/>
      <x:c r="E38" s="30" t="n">
        <x:v>49009</x:v>
      </x:c>
      <x:c r="F38" s="29" t="str">
        <x:v>Antoigné</x:v>
      </x:c>
      <x:c r="G38" s="29" t="str">
        <x:v>BOUVET</x:v>
      </x:c>
      <x:c r="H38" s="29" t="str">
        <x:v>Patricia</x:v>
      </x:c>
      <x:c r="I38" s="29" t="str">
        <x:v>F</x:v>
      </x:c>
      <x:c r="J38" s="37" t="n">
        <x:v>22370</x:v>
      </x:c>
      <x:c r="K38" s="29" t="n">
        <x:v>86</x:v>
      </x:c>
      <x:c r="L38" s="29" t="str">
        <x:v>Personne diverse sans activité professionnelle de 60 ans et plus (sauf retraité)</x:v>
      </x:c>
      <x:c r="M38" s="37" t="n">
        <x:v>46096</x:v>
      </x:c>
      <x:c r="N38" s="29" t="str"/>
      <x:c r="O38" s="37" t="str"/>
      <x:c r="P38" s="31" t="str">
        <x:v>FR</x:v>
      </x:c>
    </x:row>
    <x:row r="39">
      <x:c r="A39" s="28" t="n">
        <x:v>49</x:v>
      </x:c>
      <x:c r="B39" s="29" t="str">
        <x:v>Maine-Et-Loire</x:v>
      </x:c>
      <x:c r="C39" s="30" t="str"/>
      <x:c r="D39" s="29" t="str"/>
      <x:c r="E39" s="30" t="n">
        <x:v>49367</x:v>
      </x:c>
      <x:c r="F39" s="29" t="str">
        <x:v>Erdre-En-Anjou</x:v>
      </x:c>
      <x:c r="G39" s="29" t="str">
        <x:v>BOUVET</x:v>
      </x:c>
      <x:c r="H39" s="29" t="str">
        <x:v>Hugues</x:v>
      </x:c>
      <x:c r="I39" s="29" t="str">
        <x:v>M</x:v>
      </x:c>
      <x:c r="J39" s="37" t="n">
        <x:v>29360</x:v>
      </x:c>
      <x:c r="K39" s="29" t="n">
        <x:v>54</x:v>
      </x:c>
      <x:c r="L39" s="29" t="str">
        <x:v>Employé administratif d'entreprise</x:v>
      </x:c>
      <x:c r="M39" s="37" t="n">
        <x:v>46096</x:v>
      </x:c>
      <x:c r="N39" s="29" t="str">
        <x:v>2ème adjoint au Maire</x:v>
      </x:c>
      <x:c r="O39" s="37" t="n">
        <x:v>46102</x:v>
      </x:c>
      <x:c r="P39" s="31" t="str">
        <x:v>FR</x:v>
      </x:c>
    </x:row>
    <x:row r="40">
      <x:c r="A40" s="28" t="n">
        <x:v>49</x:v>
      </x:c>
      <x:c r="B40" s="29" t="str">
        <x:v>Maine-Et-Loire</x:v>
      </x:c>
      <x:c r="C40" s="30" t="str"/>
      <x:c r="D40" s="29" t="str"/>
      <x:c r="E40" s="30" t="n">
        <x:v>49205</x:v>
      </x:c>
      <x:c r="F40" s="29" t="str">
        <x:v>Miré</x:v>
      </x:c>
      <x:c r="G40" s="29" t="str">
        <x:v>BOUVET</x:v>
      </x:c>
      <x:c r="H40" s="29" t="str">
        <x:v>Audrey</x:v>
      </x:c>
      <x:c r="I40" s="29" t="str">
        <x:v>F</x:v>
      </x:c>
      <x:c r="J40" s="37" t="n">
        <x:v>31664</x:v>
      </x:c>
      <x:c r="K40" s="29" t="n">
        <x:v>52</x:v>
      </x:c>
      <x:c r="L40" s="29" t="str">
        <x:v>Employé civil et agent de service de la fonction publique</x:v>
      </x:c>
      <x:c r="M40" s="37" t="n">
        <x:v>46096</x:v>
      </x:c>
      <x:c r="N40" s="29" t="str"/>
      <x:c r="O40" s="37" t="str"/>
      <x:c r="P40" s="31" t="str">
        <x:v>FR</x:v>
      </x:c>
    </x:row>
    <x:row r="41">
      <x:c r="A41" s="28" t="n">
        <x:v>49</x:v>
      </x:c>
      <x:c r="B41" s="29" t="str">
        <x:v>Maine-Et-Loire</x:v>
      </x:c>
      <x:c r="C41" s="30" t="str"/>
      <x:c r="D41" s="29" t="str"/>
      <x:c r="E41" s="30" t="n">
        <x:v>49377</x:v>
      </x:c>
      <x:c r="F41" s="29" t="str">
        <x:v>Rives-Du-Loir-En-Anjou</x:v>
      </x:c>
      <x:c r="G41" s="29" t="str">
        <x:v>BOUVET</x:v>
      </x:c>
      <x:c r="H41" s="29" t="str">
        <x:v>Gilles</x:v>
      </x:c>
      <x:c r="I41" s="29" t="str">
        <x:v>M</x:v>
      </x:c>
      <x:c r="J41" s="37" t="n">
        <x:v>22069</x:v>
      </x:c>
      <x:c r="K41" s="29" t="n">
        <x:v>74</x:v>
      </x:c>
      <x:c r="L41" s="29" t="str">
        <x:v>Ancien cadre</x:v>
      </x:c>
      <x:c r="M41" s="37" t="n">
        <x:v>46096</x:v>
      </x:c>
      <x:c r="N41" s="29" t="str"/>
      <x:c r="O41" s="37" t="str"/>
      <x:c r="P41" s="31" t="str">
        <x:v>FR</x:v>
      </x:c>
    </x:row>
    <x:row r="42">
      <x:c r="A42" s="28" t="n">
        <x:v>49</x:v>
      </x:c>
      <x:c r="B42" s="29" t="str">
        <x:v>Maine-Et-Loire</x:v>
      </x:c>
      <x:c r="C42" s="30" t="str"/>
      <x:c r="D42" s="29" t="str"/>
      <x:c r="E42" s="30" t="n">
        <x:v>49331</x:v>
      </x:c>
      <x:c r="F42" s="29" t="str">
        <x:v>Segré-En-Anjou-Bleu</x:v>
      </x:c>
      <x:c r="G42" s="29" t="str">
        <x:v>BOUVET</x:v>
      </x:c>
      <x:c r="H42" s="29" t="str">
        <x:v>Jean-Olivier</x:v>
      </x:c>
      <x:c r="I42" s="29" t="str">
        <x:v>M</x:v>
      </x:c>
      <x:c r="J42" s="37" t="n">
        <x:v>22460</x:v>
      </x:c>
      <x:c r="K42" s="29" t="n">
        <x:v>74</x:v>
      </x:c>
      <x:c r="L42" s="29" t="str">
        <x:v>Ancien cadre</x:v>
      </x:c>
      <x:c r="M42" s="37" t="n">
        <x:v>46096</x:v>
      </x:c>
      <x:c r="N42" s="29" t="str">
        <x:v>Maire délégué</x:v>
      </x:c>
      <x:c r="O42" s="37" t="n">
        <x:v>46103</x:v>
      </x:c>
      <x:c r="P42" s="31" t="str">
        <x:v>FR</x:v>
      </x:c>
    </x:row>
    <x:row r="43">
      <x:c r="A43" s="28" t="n">
        <x:v>49</x:v>
      </x:c>
      <x:c r="B43" s="29" t="str">
        <x:v>Maine-Et-Loire</x:v>
      </x:c>
      <x:c r="C43" s="30" t="str"/>
      <x:c r="D43" s="29" t="str"/>
      <x:c r="E43" s="30" t="n">
        <x:v>49292</x:v>
      </x:c>
      <x:c r="F43" s="29" t="str">
        <x:v>Val-Du-Layon</x:v>
      </x:c>
      <x:c r="G43" s="29" t="str">
        <x:v>BOUVET</x:v>
      </x:c>
      <x:c r="H43" s="29" t="str">
        <x:v>Jérôme</x:v>
      </x:c>
      <x:c r="I43" s="29" t="str">
        <x:v>M</x:v>
      </x:c>
      <x:c r="J43" s="37" t="n">
        <x:v>27167</x:v>
      </x:c>
      <x:c r="K43" s="29" t="n">
        <x:v>33</x:v>
      </x:c>
      <x:c r="L43" s="29" t="str">
        <x:v>Cadre de la fonction publique</x:v>
      </x:c>
      <x:c r="M43" s="37" t="n">
        <x:v>46096</x:v>
      </x:c>
      <x:c r="N43" s="29" t="str"/>
      <x:c r="O43" s="37" t="str"/>
      <x:c r="P43" s="31" t="str">
        <x:v>FR</x:v>
      </x:c>
    </x:row>
    <x:row r="44">
      <x:c r="A44" s="28" t="n">
        <x:v>50</x:v>
      </x:c>
      <x:c r="B44" s="29" t="str">
        <x:v>Manche</x:v>
      </x:c>
      <x:c r="C44" s="30" t="str"/>
      <x:c r="D44" s="29" t="str"/>
      <x:c r="E44" s="30" t="n">
        <x:v>50502</x:v>
      </x:c>
      <x:c r="F44" s="29" t="str">
        <x:v>Saint-Lô</x:v>
      </x:c>
      <x:c r="G44" s="29" t="str">
        <x:v>BOUVET</x:v>
      </x:c>
      <x:c r="H44" s="29" t="str">
        <x:v>Hubert</x:v>
      </x:c>
      <x:c r="I44" s="29" t="str">
        <x:v>M</x:v>
      </x:c>
      <x:c r="J44" s="37" t="n">
        <x:v>23162</x:v>
      </x:c>
      <x:c r="K44" s="29" t="n">
        <x:v>34</x:v>
      </x:c>
      <x:c r="L44" s="29" t="str">
        <x:v>Professeur, profession scientifique</x:v>
      </x:c>
      <x:c r="M44" s="37" t="n">
        <x:v>46103</x:v>
      </x:c>
      <x:c r="N44" s="29" t="str"/>
      <x:c r="O44" s="37" t="str"/>
      <x:c r="P44" s="31" t="str">
        <x:v>FR</x:v>
      </x:c>
    </x:row>
    <x:row r="45">
      <x:c r="A45" s="28" t="n">
        <x:v>53</x:v>
      </x:c>
      <x:c r="B45" s="29" t="str">
        <x:v>Mayenne</x:v>
      </x:c>
      <x:c r="C45" s="30" t="str"/>
      <x:c r="D45" s="29" t="str"/>
      <x:c r="E45" s="30" t="n">
        <x:v>53130</x:v>
      </x:c>
      <x:c r="F45" s="29" t="str">
        <x:v>Laval</x:v>
      </x:c>
      <x:c r="G45" s="29" t="str">
        <x:v>BOUVET</x:v>
      </x:c>
      <x:c r="H45" s="29" t="str">
        <x:v>Roland Maxime</x:v>
      </x:c>
      <x:c r="I45" s="29" t="str">
        <x:v>M</x:v>
      </x:c>
      <x:c r="J45" s="37" t="n">
        <x:v>21568</x:v>
      </x:c>
      <x:c r="K45" s="29" t="n">
        <x:v>77</x:v>
      </x:c>
      <x:c r="L45" s="29" t="str">
        <x:v>Ancien employé</x:v>
      </x:c>
      <x:c r="M45" s="37" t="n">
        <x:v>46096</x:v>
      </x:c>
      <x:c r="N45" s="29" t="str"/>
      <x:c r="O45" s="37" t="str"/>
      <x:c r="P45" s="31" t="str">
        <x:v>FR</x:v>
      </x:c>
    </x:row>
    <x:row r="46">
      <x:c r="A46" s="28" t="n">
        <x:v>53</x:v>
      </x:c>
      <x:c r="B46" s="29" t="str">
        <x:v>Mayenne</x:v>
      </x:c>
      <x:c r="C46" s="30" t="str"/>
      <x:c r="D46" s="29" t="str"/>
      <x:c r="E46" s="30" t="n">
        <x:v>53046</x:v>
      </x:c>
      <x:c r="F46" s="29" t="str">
        <x:v>Le Buret</x:v>
      </x:c>
      <x:c r="G46" s="29" t="str">
        <x:v>BOUVET</x:v>
      </x:c>
      <x:c r="H46" s="29" t="str">
        <x:v>André</x:v>
      </x:c>
      <x:c r="I46" s="29" t="str">
        <x:v>M</x:v>
      </x:c>
      <x:c r="J46" s="37" t="n">
        <x:v>22254</x:v>
      </x:c>
      <x:c r="K46" s="29" t="n">
        <x:v>74</x:v>
      </x:c>
      <x:c r="L46" s="29" t="str">
        <x:v>Ancien cadre</x:v>
      </x:c>
      <x:c r="M46" s="37" t="n">
        <x:v>46096</x:v>
      </x:c>
      <x:c r="N46" s="29" t="str"/>
      <x:c r="O46" s="37" t="str"/>
      <x:c r="P46" s="31" t="str">
        <x:v>FR</x:v>
      </x:c>
    </x:row>
    <x:row r="47">
      <x:c r="A47" s="28" t="n">
        <x:v>53</x:v>
      </x:c>
      <x:c r="B47" s="29" t="str">
        <x:v>Mayenne</x:v>
      </x:c>
      <x:c r="C47" s="30" t="str"/>
      <x:c r="D47" s="29" t="str"/>
      <x:c r="E47" s="30" t="n">
        <x:v>53172</x:v>
      </x:c>
      <x:c r="F47" s="29" t="str">
        <x:v>Origné</x:v>
      </x:c>
      <x:c r="G47" s="29" t="str">
        <x:v>BOUVET</x:v>
      </x:c>
      <x:c r="H47" s="29" t="str">
        <x:v>Valérie</x:v>
      </x:c>
      <x:c r="I47" s="29" t="str">
        <x:v>F</x:v>
      </x:c>
      <x:c r="J47" s="37" t="n">
        <x:v>27626</x:v>
      </x:c>
      <x:c r="K47" s="29" t="n">
        <x:v>54</x:v>
      </x:c>
      <x:c r="L47" s="29" t="str">
        <x:v>Employé administratif d'entreprise</x:v>
      </x:c>
      <x:c r="M47" s="37" t="n">
        <x:v>46096</x:v>
      </x:c>
      <x:c r="N47" s="29" t="str"/>
      <x:c r="O47" s="37" t="str"/>
      <x:c r="P47" s="31" t="str">
        <x:v>FR</x:v>
      </x:c>
    </x:row>
    <x:row r="48">
      <x:c r="A48" s="28" t="n">
        <x:v>54</x:v>
      </x:c>
      <x:c r="B48" s="29" t="str">
        <x:v>Meurthe-Et-Moselle</x:v>
      </x:c>
      <x:c r="C48" s="30" t="str"/>
      <x:c r="D48" s="29" t="str"/>
      <x:c r="E48" s="30" t="n">
        <x:v>54405</x:v>
      </x:c>
      <x:c r="F48" s="29" t="str">
        <x:v>Ochey</x:v>
      </x:c>
      <x:c r="G48" s="29" t="str">
        <x:v>BOUVET</x:v>
      </x:c>
      <x:c r="H48" s="29" t="str">
        <x:v>Florian</x:v>
      </x:c>
      <x:c r="I48" s="29" t="str">
        <x:v>M</x:v>
      </x:c>
      <x:c r="J48" s="37" t="n">
        <x:v>30406</x:v>
      </x:c>
      <x:c r="K48" s="29" t="n">
        <x:v>38</x:v>
      </x:c>
      <x:c r="L48" s="29" t="str">
        <x:v>Ingénieur et cadre technique d'entreprise</x:v>
      </x:c>
      <x:c r="M48" s="37" t="n">
        <x:v>46096</x:v>
      </x:c>
      <x:c r="N48" s="29" t="str">
        <x:v>3ème adjoint au Maire</x:v>
      </x:c>
      <x:c r="O48" s="37" t="n">
        <x:v>46101</x:v>
      </x:c>
      <x:c r="P48" s="31" t="str">
        <x:v>FR</x:v>
      </x:c>
    </x:row>
    <x:row r="49">
      <x:c r="A49" s="28" t="n">
        <x:v>55</x:v>
      </x:c>
      <x:c r="B49" s="29" t="str">
        <x:v>Meuse</x:v>
      </x:c>
      <x:c r="C49" s="30" t="str"/>
      <x:c r="D49" s="29" t="str"/>
      <x:c r="E49" s="30" t="n">
        <x:v>55373</x:v>
      </x:c>
      <x:c r="F49" s="29" t="str">
        <x:v>Nant-Le-Grand</x:v>
      </x:c>
      <x:c r="G49" s="29" t="str">
        <x:v>BOUVET</x:v>
      </x:c>
      <x:c r="H49" s="29" t="str">
        <x:v>Nelly</x:v>
      </x:c>
      <x:c r="I49" s="29" t="str">
        <x:v>F</x:v>
      </x:c>
      <x:c r="J49" s="37" t="n">
        <x:v>29949</x:v>
      </x:c>
      <x:c r="K49" s="29" t="n">
        <x:v>52</x:v>
      </x:c>
      <x:c r="L49" s="29" t="str">
        <x:v>Employé civil et agent de service de la fonction publique</x:v>
      </x:c>
      <x:c r="M49" s="37" t="n">
        <x:v>46096</x:v>
      </x:c>
      <x:c r="N49" s="29" t="str"/>
      <x:c r="O49" s="37" t="str"/>
      <x:c r="P49" s="31" t="str">
        <x:v>FR</x:v>
      </x:c>
    </x:row>
    <x:row r="50">
      <x:c r="A50" s="28" t="n">
        <x:v>56</x:v>
      </x:c>
      <x:c r="B50" s="29" t="str">
        <x:v>Morbihan</x:v>
      </x:c>
      <x:c r="C50" s="30" t="str"/>
      <x:c r="D50" s="29" t="str"/>
      <x:c r="E50" s="30" t="n">
        <x:v>56261</x:v>
      </x:c>
      <x:c r="F50" s="29" t="str">
        <x:v>La Vraie-Croix</x:v>
      </x:c>
      <x:c r="G50" s="29" t="str">
        <x:v>BOUVET</x:v>
      </x:c>
      <x:c r="H50" s="29" t="str">
        <x:v>Patrick</x:v>
      </x:c>
      <x:c r="I50" s="29" t="str">
        <x:v>M</x:v>
      </x:c>
      <x:c r="J50" s="37" t="n">
        <x:v>21311</x:v>
      </x:c>
      <x:c r="K50" s="29" t="n">
        <x:v>77</x:v>
      </x:c>
      <x:c r="L50" s="29" t="str">
        <x:v>Ancien employé</x:v>
      </x:c>
      <x:c r="M50" s="37" t="n">
        <x:v>46096</x:v>
      </x:c>
      <x:c r="N50" s="29" t="str">
        <x:v>2ème adjoint au Maire</x:v>
      </x:c>
      <x:c r="O50" s="37" t="n">
        <x:v>46101</x:v>
      </x:c>
      <x:c r="P50" s="31" t="str">
        <x:v>FR</x:v>
      </x:c>
    </x:row>
    <x:row r="51">
      <x:c r="A51" s="28" t="n">
        <x:v>61</x:v>
      </x:c>
      <x:c r="B51" s="29" t="str">
        <x:v>Orne</x:v>
      </x:c>
      <x:c r="C51" s="30" t="str"/>
      <x:c r="D51" s="29" t="str"/>
      <x:c r="E51" s="30" t="n">
        <x:v>61043</x:v>
      </x:c>
      <x:c r="F51" s="29" t="str">
        <x:v>Berd'Huis</x:v>
      </x:c>
      <x:c r="G51" s="29" t="str">
        <x:v>BOUVET</x:v>
      </x:c>
      <x:c r="H51" s="29" t="str">
        <x:v>Jacques</x:v>
      </x:c>
      <x:c r="I51" s="29" t="str">
        <x:v>M</x:v>
      </x:c>
      <x:c r="J51" s="37" t="n">
        <x:v>24764</x:v>
      </x:c>
      <x:c r="K51" s="29" t="n">
        <x:v>85</x:v>
      </x:c>
      <x:c r="L51" s="29" t="str">
        <x:v>Personne diverse sans activité professionnelle de moins de 60 ans (sauf retraité)</x:v>
      </x:c>
      <x:c r="M51" s="37" t="n">
        <x:v>46096</x:v>
      </x:c>
      <x:c r="N51" s="29" t="str"/>
      <x:c r="O51" s="37" t="str"/>
      <x:c r="P51" s="31" t="str">
        <x:v>FR</x:v>
      </x:c>
    </x:row>
    <x:row r="52">
      <x:c r="A52" s="28" t="n">
        <x:v>61</x:v>
      </x:c>
      <x:c r="B52" s="29" t="str">
        <x:v>Orne</x:v>
      </x:c>
      <x:c r="C52" s="30" t="str"/>
      <x:c r="D52" s="29" t="str"/>
      <x:c r="E52" s="30" t="n">
        <x:v>61439</x:v>
      </x:c>
      <x:c r="F52" s="29" t="str">
        <x:v>Saint-Ouen-Le-Brisoult</x:v>
      </x:c>
      <x:c r="G52" s="29" t="str">
        <x:v>BOUVET</x:v>
      </x:c>
      <x:c r="H52" s="29" t="str">
        <x:v>Pierre</x:v>
      </x:c>
      <x:c r="I52" s="29" t="str">
        <x:v>M</x:v>
      </x:c>
      <x:c r="J52" s="37" t="n">
        <x:v>35221</x:v>
      </x:c>
      <x:c r="K52" s="29" t="n">
        <x:v>12</x:v>
      </x:c>
      <x:c r="L52" s="29" t="str">
        <x:v>Agriculteur sur moyenne exploitation</x:v>
      </x:c>
      <x:c r="M52" s="37" t="n">
        <x:v>46096</x:v>
      </x:c>
      <x:c r="N52" s="29" t="str"/>
      <x:c r="O52" s="37" t="str"/>
      <x:c r="P52" s="31" t="str">
        <x:v>FR</x:v>
      </x:c>
    </x:row>
    <x:row r="53">
      <x:c r="A53" s="28" t="n">
        <x:v>61</x:v>
      </x:c>
      <x:c r="B53" s="29" t="str">
        <x:v>Orne</x:v>
      </x:c>
      <x:c r="C53" s="30" t="str"/>
      <x:c r="D53" s="29" t="str"/>
      <x:c r="E53" s="30" t="n">
        <x:v>61456</x:v>
      </x:c>
      <x:c r="F53" s="29" t="str">
        <x:v>Saint-Sulpice-Sur-Risle</x:v>
      </x:c>
      <x:c r="G53" s="29" t="str">
        <x:v>BOUVET</x:v>
      </x:c>
      <x:c r="H53" s="29" t="str">
        <x:v>Catherine</x:v>
      </x:c>
      <x:c r="I53" s="29" t="str">
        <x:v>F</x:v>
      </x:c>
      <x:c r="J53" s="37" t="n">
        <x:v>21773</x:v>
      </x:c>
      <x:c r="K53" s="29" t="n">
        <x:v>74</x:v>
      </x:c>
      <x:c r="L53" s="29" t="str">
        <x:v>Ancien cadre</x:v>
      </x:c>
      <x:c r="M53" s="37" t="n">
        <x:v>46096</x:v>
      </x:c>
      <x:c r="N53" s="29" t="str">
        <x:v>2ème adjoint au Maire</x:v>
      </x:c>
      <x:c r="O53" s="37" t="n">
        <x:v>46096</x:v>
      </x:c>
      <x:c r="P53" s="31" t="str">
        <x:v>FR</x:v>
      </x:c>
    </x:row>
    <x:row r="54">
      <x:c r="A54" s="28" t="n">
        <x:v>62</x:v>
      </x:c>
      <x:c r="B54" s="29" t="str">
        <x:v>Pas-De-Calais</x:v>
      </x:c>
      <x:c r="C54" s="30" t="str"/>
      <x:c r="D54" s="29" t="str"/>
      <x:c r="E54" s="30" t="n">
        <x:v>62074</x:v>
      </x:c>
      <x:c r="F54" s="29" t="str">
        <x:v>Bailleulval</x:v>
      </x:c>
      <x:c r="G54" s="29" t="str">
        <x:v>BOUVET</x:v>
      </x:c>
      <x:c r="H54" s="29" t="str">
        <x:v>Jean-Michel</x:v>
      </x:c>
      <x:c r="I54" s="29" t="str">
        <x:v>M</x:v>
      </x:c>
      <x:c r="J54" s="37" t="n">
        <x:v>26275</x:v>
      </x:c>
      <x:c r="K54" s="29" t="n">
        <x:v>34</x:v>
      </x:c>
      <x:c r="L54" s="29" t="str">
        <x:v>Professeur, profession scientifique</x:v>
      </x:c>
      <x:c r="M54" s="37" t="n">
        <x:v>46096</x:v>
      </x:c>
      <x:c r="N54" s="29" t="str">
        <x:v>1er adjoint au Maire</x:v>
      </x:c>
      <x:c r="O54" s="37" t="n">
        <x:v>46101</x:v>
      </x:c>
      <x:c r="P54" s="31" t="str">
        <x:v>FR</x:v>
      </x:c>
    </x:row>
    <x:row r="55">
      <x:c r="A55" s="28" t="n">
        <x:v>62</x:v>
      </x:c>
      <x:c r="B55" s="29" t="str">
        <x:v>Pas-De-Calais</x:v>
      </x:c>
      <x:c r="C55" s="30" t="str"/>
      <x:c r="D55" s="29" t="str"/>
      <x:c r="E55" s="30" t="n">
        <x:v>62421</x:v>
      </x:c>
      <x:c r="F55" s="29" t="str">
        <x:v>Havrincourt</x:v>
      </x:c>
      <x:c r="G55" s="29" t="str">
        <x:v>BOUVET</x:v>
      </x:c>
      <x:c r="H55" s="29" t="str">
        <x:v>David</x:v>
      </x:c>
      <x:c r="I55" s="29" t="str">
        <x:v>M</x:v>
      </x:c>
      <x:c r="J55" s="37" t="n">
        <x:v>28583</x:v>
      </x:c>
      <x:c r="K55" s="29" t="n">
        <x:v>38</x:v>
      </x:c>
      <x:c r="L55" s="29" t="str">
        <x:v>Ingénieur et cadre technique d'entreprise</x:v>
      </x:c>
      <x:c r="M55" s="37" t="n">
        <x:v>46096</x:v>
      </x:c>
      <x:c r="N55" s="29" t="str">
        <x:v>1er adjoint au Maire</x:v>
      </x:c>
      <x:c r="O55" s="37" t="n">
        <x:v>46102</x:v>
      </x:c>
      <x:c r="P55" s="31" t="str">
        <x:v>FR</x:v>
      </x:c>
    </x:row>
    <x:row r="56">
      <x:c r="A56" s="28" t="n">
        <x:v>62</x:v>
      </x:c>
      <x:c r="B56" s="29" t="str">
        <x:v>Pas-De-Calais</x:v>
      </x:c>
      <x:c r="C56" s="30" t="str"/>
      <x:c r="D56" s="29" t="str"/>
      <x:c r="E56" s="30" t="n">
        <x:v>62558</x:v>
      </x:c>
      <x:c r="F56" s="29" t="str">
        <x:v>Marquay</x:v>
      </x:c>
      <x:c r="G56" s="29" t="str">
        <x:v>BOUVET</x:v>
      </x:c>
      <x:c r="H56" s="29" t="str">
        <x:v>Claudie</x:v>
      </x:c>
      <x:c r="I56" s="29" t="str">
        <x:v>M</x:v>
      </x:c>
      <x:c r="J56" s="37" t="n">
        <x:v>20946</x:v>
      </x:c>
      <x:c r="K56" s="29" t="n">
        <x:v>77</x:v>
      </x:c>
      <x:c r="L56" s="29" t="str">
        <x:v>Ancien employé</x:v>
      </x:c>
      <x:c r="M56" s="37" t="n">
        <x:v>46096</x:v>
      </x:c>
      <x:c r="N56" s="29" t="str"/>
      <x:c r="O56" s="37" t="str"/>
      <x:c r="P56" s="31" t="str">
        <x:v>FR</x:v>
      </x:c>
    </x:row>
    <x:row r="57">
      <x:c r="A57" s="28" t="n">
        <x:v>62</x:v>
      </x:c>
      <x:c r="B57" s="29" t="str">
        <x:v>Pas-De-Calais</x:v>
      </x:c>
      <x:c r="C57" s="30" t="str"/>
      <x:c r="D57" s="29" t="str"/>
      <x:c r="E57" s="30" t="n">
        <x:v>62795</x:v>
      </x:c>
      <x:c r="F57" s="29" t="str">
        <x:v>Sibiville</x:v>
      </x:c>
      <x:c r="G57" s="29" t="str">
        <x:v>BOUVET</x:v>
      </x:c>
      <x:c r="H57" s="29" t="str">
        <x:v>Graziella</x:v>
      </x:c>
      <x:c r="I57" s="29" t="str">
        <x:v>F</x:v>
      </x:c>
      <x:c r="J57" s="37" t="n">
        <x:v>19856</x:v>
      </x:c>
      <x:c r="K57" s="29" t="n">
        <x:v>77</x:v>
      </x:c>
      <x:c r="L57" s="29" t="str">
        <x:v>Ancien employé</x:v>
      </x:c>
      <x:c r="M57" s="37" t="n">
        <x:v>46096</x:v>
      </x:c>
      <x:c r="N57" s="29" t="str">
        <x:v>3ème adjoint au Maire</x:v>
      </x:c>
      <x:c r="O57" s="37" t="n">
        <x:v>46102</x:v>
      </x:c>
      <x:c r="P57" s="31" t="str">
        <x:v>FR</x:v>
      </x:c>
    </x:row>
    <x:row r="58">
      <x:c r="A58" s="28" t="n">
        <x:v>64</x:v>
      </x:c>
      <x:c r="B58" s="29" t="str">
        <x:v>Pyrénées-Atlantiques</x:v>
      </x:c>
      <x:c r="C58" s="30" t="str"/>
      <x:c r="D58" s="29" t="str"/>
      <x:c r="E58" s="30" t="n">
        <x:v>64511</x:v>
      </x:c>
      <x:c r="F58" s="29" t="str">
        <x:v>Sauvagnon</x:v>
      </x:c>
      <x:c r="G58" s="29" t="str">
        <x:v>BOUVET</x:v>
      </x:c>
      <x:c r="H58" s="29" t="str">
        <x:v>Chloé</x:v>
      </x:c>
      <x:c r="I58" s="29" t="str">
        <x:v>F</x:v>
      </x:c>
      <x:c r="J58" s="37" t="n">
        <x:v>32398</x:v>
      </x:c>
      <x:c r="K58" s="29" t="n">
        <x:v>31</x:v>
      </x:c>
      <x:c r="L58" s="29" t="str">
        <x:v>Profession libérale</x:v>
      </x:c>
      <x:c r="M58" s="37" t="n">
        <x:v>46096</x:v>
      </x:c>
      <x:c r="N58" s="29" t="str"/>
      <x:c r="O58" s="37" t="str"/>
      <x:c r="P58" s="31" t="str">
        <x:v>FR</x:v>
      </x:c>
    </x:row>
    <x:row r="59">
      <x:c r="A59" s="28" t="n">
        <x:v>65</x:v>
      </x:c>
      <x:c r="B59" s="29" t="str">
        <x:v>Hautes-Pyrénées</x:v>
      </x:c>
      <x:c r="C59" s="30" t="str"/>
      <x:c r="D59" s="29" t="str"/>
      <x:c r="E59" s="30" t="n">
        <x:v>65121</x:v>
      </x:c>
      <x:c r="F59" s="29" t="str">
        <x:v>Camalès</x:v>
      </x:c>
      <x:c r="G59" s="29" t="str">
        <x:v>BOUVET</x:v>
      </x:c>
      <x:c r="H59" s="29" t="str">
        <x:v>Marie-France</x:v>
      </x:c>
      <x:c r="I59" s="29" t="str">
        <x:v>F</x:v>
      </x:c>
      <x:c r="J59" s="37" t="n">
        <x:v>26474</x:v>
      </x:c>
      <x:c r="K59" s="29" t="n">
        <x:v>34</x:v>
      </x:c>
      <x:c r="L59" s="29" t="str">
        <x:v>Professeur, profession scientifique</x:v>
      </x:c>
      <x:c r="M59" s="37" t="n">
        <x:v>46096</x:v>
      </x:c>
      <x:c r="N59" s="29" t="str"/>
      <x:c r="O59" s="37" t="str"/>
      <x:c r="P59" s="31" t="str">
        <x:v>FR</x:v>
      </x:c>
    </x:row>
    <x:row r="60">
      <x:c r="A60" s="28" t="n">
        <x:v>69</x:v>
      </x:c>
      <x:c r="B60" s="29" t="str">
        <x:v>Rhône</x:v>
      </x:c>
      <x:c r="C60" s="30" t="str"/>
      <x:c r="D60" s="29" t="str"/>
      <x:c r="E60" s="30" t="n">
        <x:v>69122</x:v>
      </x:c>
      <x:c r="F60" s="29" t="str">
        <x:v>Lucenay</x:v>
      </x:c>
      <x:c r="G60" s="29" t="str">
        <x:v>BOUVET</x:v>
      </x:c>
      <x:c r="H60" s="29" t="str">
        <x:v>Nicole</x:v>
      </x:c>
      <x:c r="I60" s="29" t="str">
        <x:v>F</x:v>
      </x:c>
      <x:c r="J60" s="37" t="n">
        <x:v>22111</x:v>
      </x:c>
      <x:c r="K60" s="29" t="n">
        <x:v>47</x:v>
      </x:c>
      <x:c r="L60" s="29" t="str">
        <x:v>Technicien</x:v>
      </x:c>
      <x:c r="M60" s="37" t="n">
        <x:v>46096</x:v>
      </x:c>
      <x:c r="N60" s="29" t="str">
        <x:v>5ème adjoint au Maire</x:v>
      </x:c>
      <x:c r="O60" s="37" t="n">
        <x:v>46101</x:v>
      </x:c>
      <x:c r="P60" s="31" t="str">
        <x:v>FR</x:v>
      </x:c>
    </x:row>
    <x:row r="61">
      <x:c r="A61" s="28" t="n">
        <x:v>70</x:v>
      </x:c>
      <x:c r="B61" s="29" t="str">
        <x:v>Haute-Saône</x:v>
      </x:c>
      <x:c r="C61" s="30" t="str"/>
      <x:c r="D61" s="29" t="str"/>
      <x:c r="E61" s="30" t="n">
        <x:v>70492</x:v>
      </x:c>
      <x:c r="F61" s="29" t="str">
        <x:v>Soing-Cubry-Charentenay</x:v>
      </x:c>
      <x:c r="G61" s="29" t="str">
        <x:v>BOUVET</x:v>
      </x:c>
      <x:c r="H61" s="29" t="str">
        <x:v>Jean-Claude</x:v>
      </x:c>
      <x:c r="I61" s="29" t="str">
        <x:v>M</x:v>
      </x:c>
      <x:c r="J61" s="37" t="n">
        <x:v>23316</x:v>
      </x:c>
      <x:c r="K61" s="29" t="n">
        <x:v>85</x:v>
      </x:c>
      <x:c r="L61" s="29" t="str">
        <x:v>Personne diverse sans activité professionnelle de moins de 60 ans (sauf retraité)</x:v>
      </x:c>
      <x:c r="M61" s="37" t="n">
        <x:v>46096</x:v>
      </x:c>
      <x:c r="N61" s="29" t="str">
        <x:v>1er adjoint au Maire</x:v>
      </x:c>
      <x:c r="O61" s="37" t="n">
        <x:v>46101</x:v>
      </x:c>
      <x:c r="P61" s="31" t="str">
        <x:v>FR</x:v>
      </x:c>
    </x:row>
    <x:row r="62">
      <x:c r="A62" s="28" t="n">
        <x:v>72</x:v>
      </x:c>
      <x:c r="B62" s="29" t="str">
        <x:v>Sarthe</x:v>
      </x:c>
      <x:c r="C62" s="30" t="str"/>
      <x:c r="D62" s="29" t="str"/>
      <x:c r="E62" s="30" t="n">
        <x:v>72010</x:v>
      </x:c>
      <x:c r="F62" s="29" t="str">
        <x:v>Asnières-Sur-Vègre</x:v>
      </x:c>
      <x:c r="G62" s="29" t="str">
        <x:v>BOUVET</x:v>
      </x:c>
      <x:c r="H62" s="29" t="str">
        <x:v>Thierry</x:v>
      </x:c>
      <x:c r="I62" s="29" t="str">
        <x:v>M</x:v>
      </x:c>
      <x:c r="J62" s="37" t="n">
        <x:v>23735</x:v>
      </x:c>
      <x:c r="K62" s="29" t="n">
        <x:v>12</x:v>
      </x:c>
      <x:c r="L62" s="29" t="str">
        <x:v>Agriculteur sur moyenne exploitation</x:v>
      </x:c>
      <x:c r="M62" s="37" t="n">
        <x:v>46096</x:v>
      </x:c>
      <x:c r="N62" s="29" t="str">
        <x:v>3ème adjoint au Maire</x:v>
      </x:c>
      <x:c r="O62" s="37" t="n">
        <x:v>46101</x:v>
      </x:c>
      <x:c r="P62" s="31" t="str">
        <x:v>FR</x:v>
      </x:c>
    </x:row>
    <x:row r="63">
      <x:c r="A63" s="28" t="n">
        <x:v>72</x:v>
      </x:c>
      <x:c r="B63" s="29" t="str">
        <x:v>Sarthe</x:v>
      </x:c>
      <x:c r="C63" s="30" t="str"/>
      <x:c r="D63" s="29" t="str"/>
      <x:c r="E63" s="30" t="n">
        <x:v>72150</x:v>
      </x:c>
      <x:c r="F63" s="29" t="str">
        <x:v>Joué-L'Abbé</x:v>
      </x:c>
      <x:c r="G63" s="29" t="str">
        <x:v>BOUVET</x:v>
      </x:c>
      <x:c r="H63" s="29" t="str">
        <x:v>Florence</x:v>
      </x:c>
      <x:c r="I63" s="29" t="str">
        <x:v>F</x:v>
      </x:c>
      <x:c r="J63" s="37" t="n">
        <x:v>33147</x:v>
      </x:c>
      <x:c r="K63" s="29" t="n">
        <x:v>52</x:v>
      </x:c>
      <x:c r="L63" s="29" t="str">
        <x:v>Employé civil et agent de service de la fonction publique</x:v>
      </x:c>
      <x:c r="M63" s="37" t="n">
        <x:v>46096</x:v>
      </x:c>
      <x:c r="N63" s="29" t="str"/>
      <x:c r="O63" s="37" t="str"/>
      <x:c r="P63" s="31" t="str">
        <x:v>FR</x:v>
      </x:c>
    </x:row>
    <x:row r="64">
      <x:c r="A64" s="28" t="n">
        <x:v>72</x:v>
      </x:c>
      <x:c r="B64" s="29" t="str">
        <x:v>Sarthe</x:v>
      </x:c>
      <x:c r="C64" s="30" t="str"/>
      <x:c r="D64" s="29" t="str"/>
      <x:c r="E64" s="30" t="n">
        <x:v>72061</x:v>
      </x:c>
      <x:c r="F64" s="29" t="str">
        <x:v>La Chapelle-D'Aligné</x:v>
      </x:c>
      <x:c r="G64" s="29" t="str">
        <x:v>BOUVET</x:v>
      </x:c>
      <x:c r="H64" s="29" t="str">
        <x:v>Mathieu</x:v>
      </x:c>
      <x:c r="I64" s="29" t="str">
        <x:v>M</x:v>
      </x:c>
      <x:c r="J64" s="37" t="n">
        <x:v>29088</x:v>
      </x:c>
      <x:c r="K64" s="29" t="n">
        <x:v>48</x:v>
      </x:c>
      <x:c r="L64" s="29" t="str">
        <x:v>Contremaître, agent de maîtrise</x:v>
      </x:c>
      <x:c r="M64" s="37" t="n">
        <x:v>46096</x:v>
      </x:c>
      <x:c r="N64" s="29" t="str"/>
      <x:c r="O64" s="37" t="str"/>
      <x:c r="P64" s="31" t="str">
        <x:v>FR</x:v>
      </x:c>
    </x:row>
    <x:row r="65">
      <x:c r="A65" s="28" t="n">
        <x:v>73</x:v>
      </x:c>
      <x:c r="B65" s="29" t="str">
        <x:v>Savoie</x:v>
      </x:c>
      <x:c r="C65" s="30" t="str"/>
      <x:c r="D65" s="29" t="str"/>
      <x:c r="E65" s="30" t="n">
        <x:v>73069</x:v>
      </x:c>
      <x:c r="F65" s="29" t="str">
        <x:v>Chamoux-Sur-Gelon</x:v>
      </x:c>
      <x:c r="G65" s="29" t="str">
        <x:v>BOUVET</x:v>
      </x:c>
      <x:c r="H65" s="29" t="str">
        <x:v>David</x:v>
      </x:c>
      <x:c r="I65" s="29" t="str">
        <x:v>M</x:v>
      </x:c>
      <x:c r="J65" s="37" t="n">
        <x:v>26708</x:v>
      </x:c>
      <x:c r="K65" s="29" t="n">
        <x:v>47</x:v>
      </x:c>
      <x:c r="L65" s="29" t="str">
        <x:v>Technicien</x:v>
      </x:c>
      <x:c r="M65" s="37" t="n">
        <x:v>46096</x:v>
      </x:c>
      <x:c r="N65" s="29" t="str"/>
      <x:c r="O65" s="37" t="str"/>
      <x:c r="P65" s="31" t="str">
        <x:v>FR</x:v>
      </x:c>
    </x:row>
    <x:row r="66">
      <x:c r="A66" s="28" t="n">
        <x:v>73</x:v>
      </x:c>
      <x:c r="B66" s="29" t="str">
        <x:v>Savoie</x:v>
      </x:c>
      <x:c r="C66" s="30" t="str"/>
      <x:c r="D66" s="29" t="str"/>
      <x:c r="E66" s="30" t="n">
        <x:v>73285</x:v>
      </x:c>
      <x:c r="F66" s="29" t="str">
        <x:v>Séez</x:v>
      </x:c>
      <x:c r="G66" s="29" t="str">
        <x:v>BOUVET</x:v>
      </x:c>
      <x:c r="H66" s="29" t="str">
        <x:v>Romain</x:v>
      </x:c>
      <x:c r="I66" s="29" t="str">
        <x:v>M</x:v>
      </x:c>
      <x:c r="J66" s="37" t="n">
        <x:v>29005</x:v>
      </x:c>
      <x:c r="K66" s="29" t="n">
        <x:v>22</x:v>
      </x:c>
      <x:c r="L66" s="29" t="str">
        <x:v>Commerçant et assimilé</x:v>
      </x:c>
      <x:c r="M66" s="37" t="n">
        <x:v>46096</x:v>
      </x:c>
      <x:c r="N66" s="29" t="str"/>
      <x:c r="O66" s="37" t="str"/>
      <x:c r="P66" s="31" t="str">
        <x:v>FR</x:v>
      </x:c>
    </x:row>
    <x:row r="67">
      <x:c r="A67" s="28" t="n">
        <x:v>74</x:v>
      </x:c>
      <x:c r="B67" s="29" t="str">
        <x:v>Haute-Savoie</x:v>
      </x:c>
      <x:c r="C67" s="30" t="str"/>
      <x:c r="D67" s="29" t="str"/>
      <x:c r="E67" s="30" t="n">
        <x:v>74008</x:v>
      </x:c>
      <x:c r="F67" s="29" t="str">
        <x:v>Ambilly</x:v>
      </x:c>
      <x:c r="G67" s="29" t="str">
        <x:v>BOUVET</x:v>
      </x:c>
      <x:c r="H67" s="29" t="str">
        <x:v>Thierry</x:v>
      </x:c>
      <x:c r="I67" s="29" t="str">
        <x:v>M</x:v>
      </x:c>
      <x:c r="J67" s="37" t="n">
        <x:v>22007</x:v>
      </x:c>
      <x:c r="K67" s="29" t="n">
        <x:v>77</x:v>
      </x:c>
      <x:c r="L67" s="29" t="str">
        <x:v>Ancien employé</x:v>
      </x:c>
      <x:c r="M67" s="37" t="n">
        <x:v>46096</x:v>
      </x:c>
      <x:c r="N67" s="29" t="str"/>
      <x:c r="O67" s="37" t="str"/>
      <x:c r="P67" s="31" t="str">
        <x:v>FR</x:v>
      </x:c>
    </x:row>
    <x:row r="68">
      <x:c r="A68" s="28" t="n">
        <x:v>74</x:v>
      </x:c>
      <x:c r="B68" s="29" t="str">
        <x:v>Haute-Savoie</x:v>
      </x:c>
      <x:c r="C68" s="30" t="str"/>
      <x:c r="D68" s="29" t="str"/>
      <x:c r="E68" s="30" t="n">
        <x:v>74128</x:v>
      </x:c>
      <x:c r="F68" s="29" t="str">
        <x:v>Fillinges</x:v>
      </x:c>
      <x:c r="G68" s="29" t="str">
        <x:v>BOUVET</x:v>
      </x:c>
      <x:c r="H68" s="29" t="str">
        <x:v>Pascal</x:v>
      </x:c>
      <x:c r="I68" s="29" t="str">
        <x:v>M</x:v>
      </x:c>
      <x:c r="J68" s="37" t="n">
        <x:v>29158</x:v>
      </x:c>
      <x:c r="K68" s="29" t="n">
        <x:v>46</x:v>
      </x:c>
      <x:c r="L68" s="29" t="str">
        <x:v>Profession intermédiaire administrative et commerciale des entreprises</x:v>
      </x:c>
      <x:c r="M68" s="37" t="n">
        <x:v>46103</x:v>
      </x:c>
      <x:c r="N68" s="29" t="str"/>
      <x:c r="O68" s="37" t="str"/>
      <x:c r="P68" s="31" t="str">
        <x:v>FR</x:v>
      </x:c>
    </x:row>
    <x:row r="69">
      <x:c r="A69" s="28" t="n">
        <x:v>74</x:v>
      </x:c>
      <x:c r="B69" s="29" t="str">
        <x:v>Haute-Savoie</x:v>
      </x:c>
      <x:c r="C69" s="30" t="str"/>
      <x:c r="D69" s="29" t="str"/>
      <x:c r="E69" s="30" t="n">
        <x:v>74060</x:v>
      </x:c>
      <x:c r="F69" s="29" t="str">
        <x:v>La Chapelle-Saint-Maurice</x:v>
      </x:c>
      <x:c r="G69" s="29" t="str">
        <x:v>BOUVET</x:v>
      </x:c>
      <x:c r="H69" s="29" t="str">
        <x:v>Régis</x:v>
      </x:c>
      <x:c r="I69" s="29" t="str">
        <x:v>M</x:v>
      </x:c>
      <x:c r="J69" s="37" t="n">
        <x:v>25512</x:v>
      </x:c>
      <x:c r="K69" s="29" t="n">
        <x:v>47</x:v>
      </x:c>
      <x:c r="L69" s="29" t="str">
        <x:v>Technicien</x:v>
      </x:c>
      <x:c r="M69" s="37" t="n">
        <x:v>46096</x:v>
      </x:c>
      <x:c r="N69" s="29" t="str"/>
      <x:c r="O69" s="37" t="str"/>
      <x:c r="P69" s="31" t="str">
        <x:v>FR</x:v>
      </x:c>
    </x:row>
    <x:row r="70">
      <x:c r="A70" s="28" t="n">
        <x:v>74</x:v>
      </x:c>
      <x:c r="B70" s="29" t="str">
        <x:v>Haute-Savoie</x:v>
      </x:c>
      <x:c r="C70" s="30" t="str"/>
      <x:c r="D70" s="29" t="str"/>
      <x:c r="E70" s="30" t="n">
        <x:v>74295</x:v>
      </x:c>
      <x:c r="F70" s="29" t="str">
        <x:v>La Vernaz</x:v>
      </x:c>
      <x:c r="G70" s="29" t="str">
        <x:v>BOUVET</x:v>
      </x:c>
      <x:c r="H70" s="29" t="str">
        <x:v>Camille Louina</x:v>
      </x:c>
      <x:c r="I70" s="29" t="str">
        <x:v>F</x:v>
      </x:c>
      <x:c r="J70" s="37" t="n">
        <x:v>36755</x:v>
      </x:c>
      <x:c r="K70" s="29" t="n">
        <x:v>55</x:v>
      </x:c>
      <x:c r="L70" s="29" t="str">
        <x:v>Employé de commerce</x:v>
      </x:c>
      <x:c r="M70" s="37" t="n">
        <x:v>46096</x:v>
      </x:c>
      <x:c r="N70" s="29" t="str"/>
      <x:c r="O70" s="37" t="str"/>
      <x:c r="P70" s="31" t="str">
        <x:v>FR</x:v>
      </x:c>
    </x:row>
    <x:row r="71">
      <x:c r="A71" s="28" t="n">
        <x:v>74</x:v>
      </x:c>
      <x:c r="B71" s="29" t="str">
        <x:v>Haute-Savoie</x:v>
      </x:c>
      <x:c r="C71" s="30" t="str"/>
      <x:c r="D71" s="29" t="str"/>
      <x:c r="E71" s="30" t="n">
        <x:v>74202</x:v>
      </x:c>
      <x:c r="F71" s="29" t="str">
        <x:v>Nonglard</x:v>
      </x:c>
      <x:c r="G71" s="29" t="str">
        <x:v>BOUVET</x:v>
      </x:c>
      <x:c r="H71" s="29" t="str">
        <x:v>Dominique</x:v>
      </x:c>
      <x:c r="I71" s="29" t="str">
        <x:v>M</x:v>
      </x:c>
      <x:c r="J71" s="37" t="n">
        <x:v>20077</x:v>
      </x:c>
      <x:c r="K71" s="29" t="n">
        <x:v>78</x:v>
      </x:c>
      <x:c r="L71" s="29" t="str">
        <x:v>Ancien ouvrier</x:v>
      </x:c>
      <x:c r="M71" s="37" t="n">
        <x:v>46096</x:v>
      </x:c>
      <x:c r="N71" s="29" t="str">
        <x:v>1er adjoint au Maire</x:v>
      </x:c>
      <x:c r="O71" s="37" t="n">
        <x:v>46096</x:v>
      </x:c>
      <x:c r="P71" s="31" t="str">
        <x:v>FR</x:v>
      </x:c>
    </x:row>
    <x:row r="72">
      <x:c r="A72" s="28" t="n">
        <x:v>74</x:v>
      </x:c>
      <x:c r="B72" s="29" t="str">
        <x:v>Haute-Savoie</x:v>
      </x:c>
      <x:c r="C72" s="30" t="str"/>
      <x:c r="D72" s="29" t="str"/>
      <x:c r="E72" s="30" t="n">
        <x:v>74203</x:v>
      </x:c>
      <x:c r="F72" s="29" t="str">
        <x:v>Novel</x:v>
      </x:c>
      <x:c r="G72" s="29" t="str">
        <x:v>BOUVET</x:v>
      </x:c>
      <x:c r="H72" s="29" t="str">
        <x:v>Nathalie</x:v>
      </x:c>
      <x:c r="I72" s="29" t="str">
        <x:v>F</x:v>
      </x:c>
      <x:c r="J72" s="37" t="n">
        <x:v>29668</x:v>
      </x:c>
      <x:c r="K72" s="29" t="n">
        <x:v>21</x:v>
      </x:c>
      <x:c r="L72" s="29" t="str">
        <x:v>Artisan</x:v>
      </x:c>
      <x:c r="M72" s="37" t="n">
        <x:v>46096</x:v>
      </x:c>
      <x:c r="N72" s="29" t="str"/>
      <x:c r="O72" s="37" t="str"/>
      <x:c r="P72" s="31" t="str">
        <x:v>FR</x:v>
      </x:c>
    </x:row>
    <x:row r="73">
      <x:c r="A73" s="28" t="n">
        <x:v>74</x:v>
      </x:c>
      <x:c r="B73" s="29" t="str">
        <x:v>Haute-Savoie</x:v>
      </x:c>
      <x:c r="C73" s="30" t="str"/>
      <x:c r="D73" s="29" t="str"/>
      <x:c r="E73" s="30" t="n">
        <x:v>74226</x:v>
      </x:c>
      <x:c r="F73" s="29" t="str">
        <x:v>Saint-André-De-Boëge</x:v>
      </x:c>
      <x:c r="G73" s="29" t="str">
        <x:v>BOUVET</x:v>
      </x:c>
      <x:c r="H73" s="29" t="str">
        <x:v>Lydie</x:v>
      </x:c>
      <x:c r="I73" s="29" t="str">
        <x:v>F</x:v>
      </x:c>
      <x:c r="J73" s="37" t="n">
        <x:v>28818</x:v>
      </x:c>
      <x:c r="K73" s="29" t="n">
        <x:v>23</x:v>
      </x:c>
      <x:c r="L73" s="29" t="str">
        <x:v>Chef d'entreprise de 10 salariés ou plus</x:v>
      </x:c>
      <x:c r="M73" s="37" t="n">
        <x:v>46096</x:v>
      </x:c>
      <x:c r="N73" s="29" t="str"/>
      <x:c r="O73" s="37" t="str"/>
      <x:c r="P73" s="31" t="str">
        <x:v>FR</x:v>
      </x:c>
    </x:row>
    <x:row r="74">
      <x:c r="A74" s="28" t="n">
        <x:v>74</x:v>
      </x:c>
      <x:c r="B74" s="29" t="str">
        <x:v>Haute-Savoie</x:v>
      </x:c>
      <x:c r="C74" s="30" t="str"/>
      <x:c r="D74" s="29" t="str"/>
      <x:c r="E74" s="30" t="n">
        <x:v>74241</x:v>
      </x:c>
      <x:c r="F74" s="29" t="str">
        <x:v>Saint-Jeoire</x:v>
      </x:c>
      <x:c r="G74" s="29" t="str">
        <x:v>BOUVET</x:v>
      </x:c>
      <x:c r="H74" s="29" t="str">
        <x:v>Didier</x:v>
      </x:c>
      <x:c r="I74" s="29" t="str">
        <x:v>M</x:v>
      </x:c>
      <x:c r="J74" s="37" t="n">
        <x:v>21473</x:v>
      </x:c>
      <x:c r="K74" s="29" t="n">
        <x:v>38</x:v>
      </x:c>
      <x:c r="L74" s="29" t="str">
        <x:v>Ingénieur et cadre technique d'entreprise</x:v>
      </x:c>
      <x:c r="M74" s="37" t="n">
        <x:v>46096</x:v>
      </x:c>
      <x:c r="N74" s="29" t="str"/>
      <x:c r="O74" s="37" t="str"/>
      <x:c r="P74" s="31" t="str">
        <x:v>FR</x:v>
      </x:c>
    </x:row>
    <x:row r="75">
      <x:c r="A75" s="28" t="n">
        <x:v>76</x:v>
      </x:c>
      <x:c r="B75" s="29" t="str">
        <x:v>Seine-Maritime</x:v>
      </x:c>
      <x:c r="C75" s="30" t="str"/>
      <x:c r="D75" s="29" t="str"/>
      <x:c r="E75" s="30" t="n">
        <x:v>76131</x:v>
      </x:c>
      <x:c r="F75" s="29" t="str">
        <x:v>La Bouille</x:v>
      </x:c>
      <x:c r="G75" s="29" t="str">
        <x:v>BOUVET</x:v>
      </x:c>
      <x:c r="H75" s="29" t="str">
        <x:v>Clément</x:v>
      </x:c>
      <x:c r="I75" s="29" t="str">
        <x:v>M</x:v>
      </x:c>
      <x:c r="J75" s="37" t="n">
        <x:v>33986</x:v>
      </x:c>
      <x:c r="K75" s="29" t="n">
        <x:v>37</x:v>
      </x:c>
      <x:c r="L75" s="29" t="str">
        <x:v>Cadre administratif et commercial d'entreprise</x:v>
      </x:c>
      <x:c r="M75" s="37" t="n">
        <x:v>46096</x:v>
      </x:c>
      <x:c r="N75" s="29" t="str">
        <x:v>Maire</x:v>
      </x:c>
      <x:c r="O75" s="37" t="n">
        <x:v>46101</x:v>
      </x:c>
      <x:c r="P75" s="31" t="str">
        <x:v>FR</x:v>
      </x:c>
    </x:row>
    <x:row r="76">
      <x:c r="A76" s="28" t="n">
        <x:v>76</x:v>
      </x:c>
      <x:c r="B76" s="29" t="str">
        <x:v>Seine-Maritime</x:v>
      </x:c>
      <x:c r="C76" s="30" t="str"/>
      <x:c r="D76" s="29" t="str"/>
      <x:c r="E76" s="30" t="n">
        <x:v>76544</x:v>
      </x:c>
      <x:c r="F76" s="29" t="str">
        <x:v>Rouvray-Catillon</x:v>
      </x:c>
      <x:c r="G76" s="29" t="str">
        <x:v>BOUVET</x:v>
      </x:c>
      <x:c r="H76" s="29" t="str">
        <x:v>Nicolas</x:v>
      </x:c>
      <x:c r="I76" s="29" t="str">
        <x:v>M</x:v>
      </x:c>
      <x:c r="J76" s="37" t="n">
        <x:v>28664</x:v>
      </x:c>
      <x:c r="K76" s="29" t="n">
        <x:v>33</x:v>
      </x:c>
      <x:c r="L76" s="29" t="str">
        <x:v>Cadre de la fonction publique</x:v>
      </x:c>
      <x:c r="M76" s="37" t="n">
        <x:v>46096</x:v>
      </x:c>
      <x:c r="N76" s="29" t="str"/>
      <x:c r="O76" s="37" t="str"/>
      <x:c r="P76" s="31" t="str">
        <x:v>FR</x:v>
      </x:c>
    </x:row>
    <x:row r="77">
      <x:c r="A77" s="28" t="n">
        <x:v>77</x:v>
      </x:c>
      <x:c r="B77" s="29" t="str">
        <x:v>Seine-Et-Marne</x:v>
      </x:c>
      <x:c r="C77" s="30" t="str"/>
      <x:c r="D77" s="29" t="str"/>
      <x:c r="E77" s="30" t="n">
        <x:v>77457</x:v>
      </x:c>
      <x:c r="F77" s="29" t="str">
        <x:v>Solers</x:v>
      </x:c>
      <x:c r="G77" s="29" t="str">
        <x:v>BOUVET</x:v>
      </x:c>
      <x:c r="H77" s="29" t="str">
        <x:v>Christophe</x:v>
      </x:c>
      <x:c r="I77" s="29" t="str">
        <x:v>M</x:v>
      </x:c>
      <x:c r="J77" s="37" t="n">
        <x:v>24557</x:v>
      </x:c>
      <x:c r="K77" s="29" t="n">
        <x:v>23</x:v>
      </x:c>
      <x:c r="L77" s="29" t="str">
        <x:v>Chef d'entreprise de 10 salariés ou plus</x:v>
      </x:c>
      <x:c r="M77" s="37" t="n">
        <x:v>46096</x:v>
      </x:c>
      <x:c r="N77" s="29" t="str">
        <x:v>1er adjoint au Maire</x:v>
      </x:c>
      <x:c r="O77" s="37" t="n">
        <x:v>46103</x:v>
      </x:c>
      <x:c r="P77" s="31" t="str">
        <x:v>FR</x:v>
      </x:c>
    </x:row>
    <x:row r="78">
      <x:c r="A78" s="28" t="n">
        <x:v>78</x:v>
      </x:c>
      <x:c r="B78" s="29" t="str">
        <x:v>Yvelines</x:v>
      </x:c>
      <x:c r="C78" s="30" t="str"/>
      <x:c r="D78" s="29" t="str"/>
      <x:c r="E78" s="30" t="n">
        <x:v>78071</x:v>
      </x:c>
      <x:c r="F78" s="29" t="str">
        <x:v>Boinville-Le-Gaillard</x:v>
      </x:c>
      <x:c r="G78" s="29" t="str">
        <x:v>BOUVET</x:v>
      </x:c>
      <x:c r="H78" s="29" t="str">
        <x:v>Samantha</x:v>
      </x:c>
      <x:c r="I78" s="29" t="str">
        <x:v>F</x:v>
      </x:c>
      <x:c r="J78" s="37" t="n">
        <x:v>31171</x:v>
      </x:c>
      <x:c r="K78" s="29" t="n">
        <x:v>54</x:v>
      </x:c>
      <x:c r="L78" s="29" t="str">
        <x:v>Employé administratif d'entreprise</x:v>
      </x:c>
      <x:c r="M78" s="37" t="n">
        <x:v>46096</x:v>
      </x:c>
      <x:c r="N78" s="29" t="str"/>
      <x:c r="O78" s="37" t="str"/>
      <x:c r="P78" s="31" t="str">
        <x:v>FR</x:v>
      </x:c>
    </x:row>
    <x:row r="79">
      <x:c r="A79" s="28" t="n">
        <x:v>79</x:v>
      </x:c>
      <x:c r="B79" s="29" t="str">
        <x:v>Deux-Sèvres</x:v>
      </x:c>
      <x:c r="C79" s="30" t="str"/>
      <x:c r="D79" s="29" t="str"/>
      <x:c r="E79" s="30" t="n">
        <x:v>79263</x:v>
      </x:c>
      <x:c r="F79" s="29" t="str">
        <x:v>Saint-Laurs</x:v>
      </x:c>
      <x:c r="G79" s="29" t="str">
        <x:v>BOUVET</x:v>
      </x:c>
      <x:c r="H79" s="29" t="str">
        <x:v>Jean-Yves</x:v>
      </x:c>
      <x:c r="I79" s="29" t="str">
        <x:v>M</x:v>
      </x:c>
      <x:c r="J79" s="37" t="n">
        <x:v>25445</x:v>
      </x:c>
      <x:c r="K79" s="29" t="n">
        <x:v>31</x:v>
      </x:c>
      <x:c r="L79" s="29" t="str">
        <x:v>Profession libérale</x:v>
      </x:c>
      <x:c r="M79" s="37" t="n">
        <x:v>46096</x:v>
      </x:c>
      <x:c r="N79" s="29" t="str"/>
      <x:c r="O79" s="37" t="str"/>
      <x:c r="P79" s="31" t="str">
        <x:v>FR</x:v>
      </x:c>
    </x:row>
    <x:row r="80">
      <x:c r="A80" s="28" t="n">
        <x:v>80</x:v>
      </x:c>
      <x:c r="B80" s="29" t="str">
        <x:v>Somme</x:v>
      </x:c>
      <x:c r="C80" s="30" t="str"/>
      <x:c r="D80" s="29" t="str"/>
      <x:c r="E80" s="30" t="n">
        <x:v>80340</x:v>
      </x:c>
      <x:c r="F80" s="29" t="str">
        <x:v>Fourcigny</x:v>
      </x:c>
      <x:c r="G80" s="29" t="str">
        <x:v>BOUVET</x:v>
      </x:c>
      <x:c r="H80" s="29" t="str">
        <x:v>Florence</x:v>
      </x:c>
      <x:c r="I80" s="29" t="str">
        <x:v>F</x:v>
      </x:c>
      <x:c r="J80" s="37" t="n">
        <x:v>32927</x:v>
      </x:c>
      <x:c r="K80" s="29" t="n">
        <x:v>48</x:v>
      </x:c>
      <x:c r="L80" s="29" t="str">
        <x:v>Contremaître, agent de maîtrise</x:v>
      </x:c>
      <x:c r="M80" s="37" t="n">
        <x:v>46096</x:v>
      </x:c>
      <x:c r="N80" s="29" t="str"/>
      <x:c r="O80" s="37" t="str"/>
      <x:c r="P80" s="31" t="str">
        <x:v>FR</x:v>
      </x:c>
    </x:row>
    <x:row r="81">
      <x:c r="A81" s="28" t="n">
        <x:v>80</x:v>
      </x:c>
      <x:c r="B81" s="29" t="str">
        <x:v>Somme</x:v>
      </x:c>
      <x:c r="C81" s="30" t="str"/>
      <x:c r="D81" s="29" t="str"/>
      <x:c r="E81" s="30" t="n">
        <x:v>80603</x:v>
      </x:c>
      <x:c r="F81" s="29" t="str">
        <x:v>Ochancourt</x:v>
      </x:c>
      <x:c r="G81" s="29" t="str">
        <x:v>BOUVET</x:v>
      </x:c>
      <x:c r="H81" s="29" t="str">
        <x:v>Sandra</x:v>
      </x:c>
      <x:c r="I81" s="29" t="str">
        <x:v>F</x:v>
      </x:c>
      <x:c r="J81" s="37" t="n">
        <x:v>36056</x:v>
      </x:c>
      <x:c r="K81" s="29" t="n">
        <x:v>34</x:v>
      </x:c>
      <x:c r="L81" s="29" t="str">
        <x:v>Professeur, profession scientifique</x:v>
      </x:c>
      <x:c r="M81" s="37" t="n">
        <x:v>46096</x:v>
      </x:c>
      <x:c r="N81" s="29" t="str"/>
      <x:c r="O81" s="37" t="str"/>
      <x:c r="P81" s="31" t="str">
        <x:v>FR</x:v>
      </x:c>
    </x:row>
    <x:row r="82">
      <x:c r="A82" s="28" t="n">
        <x:v>80</x:v>
      </x:c>
      <x:c r="B82" s="29" t="str">
        <x:v>Somme</x:v>
      </x:c>
      <x:c r="C82" s="30" t="str"/>
      <x:c r="D82" s="29" t="str"/>
      <x:c r="E82" s="30" t="n">
        <x:v>80749</x:v>
      </x:c>
      <x:c r="F82" s="29" t="str">
        <x:v>Terramesnil</x:v>
      </x:c>
      <x:c r="G82" s="29" t="str">
        <x:v>BOUVET</x:v>
      </x:c>
      <x:c r="H82" s="29" t="str">
        <x:v>Thierry</x:v>
      </x:c>
      <x:c r="I82" s="29" t="str">
        <x:v>M</x:v>
      </x:c>
      <x:c r="J82" s="37" t="n">
        <x:v>23387</x:v>
      </x:c>
      <x:c r="K82" s="29" t="n">
        <x:v>77</x:v>
      </x:c>
      <x:c r="L82" s="29" t="str">
        <x:v>Ancien employé</x:v>
      </x:c>
      <x:c r="M82" s="37" t="n">
        <x:v>46096</x:v>
      </x:c>
      <x:c r="N82" s="29" t="str">
        <x:v>Maire</x:v>
      </x:c>
      <x:c r="O82" s="37" t="n">
        <x:v>46103</x:v>
      </x:c>
      <x:c r="P82" s="31" t="str">
        <x:v>FR</x:v>
      </x:c>
    </x:row>
    <x:row r="83">
      <x:c r="A83" s="28" t="n">
        <x:v>80</x:v>
      </x:c>
      <x:c r="B83" s="29" t="str">
        <x:v>Somme</x:v>
      </x:c>
      <x:c r="C83" s="30" t="str"/>
      <x:c r="D83" s="29" t="str"/>
      <x:c r="E83" s="30" t="n">
        <x:v>80752</x:v>
      </x:c>
      <x:c r="F83" s="29" t="str">
        <x:v>Thézy-Glimont</x:v>
      </x:c>
      <x:c r="G83" s="29" t="str">
        <x:v>BOUVET</x:v>
      </x:c>
      <x:c r="H83" s="29" t="str">
        <x:v>Olivier</x:v>
      </x:c>
      <x:c r="I83" s="29" t="str">
        <x:v>M</x:v>
      </x:c>
      <x:c r="J83" s="37" t="n">
        <x:v>26040</x:v>
      </x:c>
      <x:c r="K83" s="29" t="n">
        <x:v>48</x:v>
      </x:c>
      <x:c r="L83" s="29" t="str">
        <x:v>Contremaître, agent de maîtrise</x:v>
      </x:c>
      <x:c r="M83" s="37" t="n">
        <x:v>46096</x:v>
      </x:c>
      <x:c r="N83" s="29" t="str"/>
      <x:c r="O83" s="37" t="str"/>
      <x:c r="P83" s="31" t="str">
        <x:v>FR</x:v>
      </x:c>
    </x:row>
    <x:row r="84">
      <x:c r="A84" s="28" t="n">
        <x:v>80</x:v>
      </x:c>
      <x:c r="B84" s="29" t="str">
        <x:v>Somme</x:v>
      </x:c>
      <x:c r="C84" s="30" t="str"/>
      <x:c r="D84" s="29" t="str"/>
      <x:c r="E84" s="30" t="n">
        <x:v>80765</x:v>
      </x:c>
      <x:c r="F84" s="29" t="str">
        <x:v>Tours-En-Vimeu</x:v>
      </x:c>
      <x:c r="G84" s="29" t="str">
        <x:v>BOUVET</x:v>
      </x:c>
      <x:c r="H84" s="29" t="str">
        <x:v>Benoit</x:v>
      </x:c>
      <x:c r="I84" s="29" t="str">
        <x:v>M</x:v>
      </x:c>
      <x:c r="J84" s="37" t="n">
        <x:v>28674</x:v>
      </x:c>
      <x:c r="K84" s="29" t="n">
        <x:v>13</x:v>
      </x:c>
      <x:c r="L84" s="29" t="str">
        <x:v>Agriculteur sur grande exploitation</x:v>
      </x:c>
      <x:c r="M84" s="37" t="n">
        <x:v>46096</x:v>
      </x:c>
      <x:c r="N84" s="29" t="str">
        <x:v>2ème adjoint au Maire</x:v>
      </x:c>
      <x:c r="O84" s="37" t="n">
        <x:v>46101</x:v>
      </x:c>
      <x:c r="P84" s="31" t="str">
        <x:v>FR</x:v>
      </x:c>
    </x:row>
    <x:row r="85">
      <x:c r="A85" s="28" t="n">
        <x:v>80</x:v>
      </x:c>
      <x:c r="B85" s="29" t="str">
        <x:v>Somme</x:v>
      </x:c>
      <x:c r="C85" s="30" t="str"/>
      <x:c r="D85" s="29" t="str"/>
      <x:c r="E85" s="30" t="n">
        <x:v>80779</x:v>
      </x:c>
      <x:c r="F85" s="29" t="str">
        <x:v>Vauchelles-Les-Quesnoy</x:v>
      </x:c>
      <x:c r="G85" s="29" t="str">
        <x:v>BOUVET</x:v>
      </x:c>
      <x:c r="H85" s="29" t="str">
        <x:v>Christiane</x:v>
      </x:c>
      <x:c r="I85" s="29" t="str">
        <x:v>F</x:v>
      </x:c>
      <x:c r="J85" s="37" t="n">
        <x:v>20233</x:v>
      </x:c>
      <x:c r="K85" s="29" t="n">
        <x:v>47</x:v>
      </x:c>
      <x:c r="L85" s="29" t="str">
        <x:v>Technicien</x:v>
      </x:c>
      <x:c r="M85" s="37" t="n">
        <x:v>46096</x:v>
      </x:c>
      <x:c r="N85" s="29" t="str"/>
      <x:c r="O85" s="37" t="str"/>
      <x:c r="P85" s="31" t="str">
        <x:v>FR</x:v>
      </x:c>
    </x:row>
    <x:row r="86">
      <x:c r="A86" s="28" t="n">
        <x:v>82</x:v>
      </x:c>
      <x:c r="B86" s="29" t="str">
        <x:v>Tarn-Et-Garonne</x:v>
      </x:c>
      <x:c r="C86" s="30" t="str"/>
      <x:c r="D86" s="29" t="str"/>
      <x:c r="E86" s="30" t="n">
        <x:v>82124</x:v>
      </x:c>
      <x:c r="F86" s="29" t="str">
        <x:v>Montbeton</x:v>
      </x:c>
      <x:c r="G86" s="29" t="str">
        <x:v>BOUVET</x:v>
      </x:c>
      <x:c r="H86" s="29" t="str">
        <x:v>Nadine</x:v>
      </x:c>
      <x:c r="I86" s="29" t="str">
        <x:v>F</x:v>
      </x:c>
      <x:c r="J86" s="37" t="n">
        <x:v>23424</x:v>
      </x:c>
      <x:c r="K86" s="29" t="n">
        <x:v>54</x:v>
      </x:c>
      <x:c r="L86" s="29" t="str">
        <x:v>Employé administratif d'entreprise</x:v>
      </x:c>
      <x:c r="M86" s="37" t="n">
        <x:v>46096</x:v>
      </x:c>
      <x:c r="N86" s="29" t="str">
        <x:v>3ème adjoint au Maire</x:v>
      </x:c>
      <x:c r="O86" s="37" t="n">
        <x:v>46096</x:v>
      </x:c>
      <x:c r="P86" s="31" t="str">
        <x:v>FR</x:v>
      </x:c>
    </x:row>
    <x:row r="87">
      <x:c r="A87" s="28" t="n">
        <x:v>84</x:v>
      </x:c>
      <x:c r="B87" s="29" t="str">
        <x:v>Vaucluse</x:v>
      </x:c>
      <x:c r="C87" s="30" t="str"/>
      <x:c r="D87" s="29" t="str"/>
      <x:c r="E87" s="30" t="n">
        <x:v>84108</x:v>
      </x:c>
      <x:c r="F87" s="29" t="str">
        <x:v>Saint-Didier</x:v>
      </x:c>
      <x:c r="G87" s="29" t="str">
        <x:v>BOUVET</x:v>
      </x:c>
      <x:c r="H87" s="29" t="str">
        <x:v>Soizic</x:v>
      </x:c>
      <x:c r="I87" s="29" t="str">
        <x:v>F</x:v>
      </x:c>
      <x:c r="J87" s="37" t="n">
        <x:v>28629</x:v>
      </x:c>
      <x:c r="K87" s="29" t="n">
        <x:v>37</x:v>
      </x:c>
      <x:c r="L87" s="29" t="str">
        <x:v>Cadre administratif et commercial d'entreprise</x:v>
      </x:c>
      <x:c r="M87" s="37" t="n">
        <x:v>46096</x:v>
      </x:c>
      <x:c r="N87" s="29" t="str">
        <x:v>4ème adjoint au Maire</x:v>
      </x:c>
      <x:c r="O87" s="37" t="n">
        <x:v>46102</x:v>
      </x:c>
      <x:c r="P87" s="31" t="str">
        <x:v>FR</x:v>
      </x:c>
    </x:row>
    <x:row r="88">
      <x:c r="A88" s="28" t="n">
        <x:v>88</x:v>
      </x:c>
      <x:c r="B88" s="29" t="str">
        <x:v>Vosges</x:v>
      </x:c>
      <x:c r="C88" s="30" t="str"/>
      <x:c r="D88" s="29" t="str"/>
      <x:c r="E88" s="30" t="n">
        <x:v>88289</x:v>
      </x:c>
      <x:c r="F88" s="29" t="str">
        <x:v>Martigny-Les-Bains</x:v>
      </x:c>
      <x:c r="G88" s="29" t="str">
        <x:v>BOUVET</x:v>
      </x:c>
      <x:c r="H88" s="29" t="str">
        <x:v>Valérie</x:v>
      </x:c>
      <x:c r="I88" s="29" t="str">
        <x:v>F</x:v>
      </x:c>
      <x:c r="J88" s="37" t="n">
        <x:v>28487</x:v>
      </x:c>
      <x:c r="K88" s="29" t="n">
        <x:v>85</x:v>
      </x:c>
      <x:c r="L88" s="29" t="str">
        <x:v>Personne diverse sans activité professionnelle de moins de 60 ans (sauf retraité)</x:v>
      </x:c>
      <x:c r="M88" s="37" t="n">
        <x:v>46096</x:v>
      </x:c>
      <x:c r="N88" s="29" t="str">
        <x:v>2ème adjoint au Maire</x:v>
      </x:c>
      <x:c r="O88" s="37" t="n">
        <x:v>46096</x:v>
      </x:c>
      <x:c r="P88" s="31" t="str">
        <x:v>FR</x:v>
      </x:c>
    </x:row>
    <x:row r="89">
      <x:c r="A89" s="28" t="n">
        <x:v>90</x:v>
      </x:c>
      <x:c r="B89" s="29" t="str">
        <x:v>Territoire De Belfort</x:v>
      </x:c>
      <x:c r="C89" s="30" t="str"/>
      <x:c r="D89" s="29" t="str"/>
      <x:c r="E89" s="30" t="n">
        <x:v>90094</x:v>
      </x:c>
      <x:c r="F89" s="29" t="str">
        <x:v>Sevenans</x:v>
      </x:c>
      <x:c r="G89" s="29" t="str">
        <x:v>BOUVET</x:v>
      </x:c>
      <x:c r="H89" s="29" t="str">
        <x:v>Chantal</x:v>
      </x:c>
      <x:c r="I89" s="29" t="str">
        <x:v>F</x:v>
      </x:c>
      <x:c r="J89" s="37" t="n">
        <x:v>22444</x:v>
      </x:c>
      <x:c r="K89" s="29" t="n">
        <x:v>77</x:v>
      </x:c>
      <x:c r="L89" s="29" t="str">
        <x:v>Ancien employé</x:v>
      </x:c>
      <x:c r="M89" s="37" t="n">
        <x:v>46096</x:v>
      </x:c>
      <x:c r="N89" s="29" t="str">
        <x:v>2ème adjoint au Maire</x:v>
      </x:c>
      <x:c r="O89" s="37" t="n">
        <x:v>46101</x:v>
      </x:c>
      <x:c r="P89" s="31" t="str">
        <x:v>FR</x:v>
      </x:c>
    </x:row>
    <x:row r="90">
      <x:c r="A90" s="28" t="n">
        <x:v>91</x:v>
      </x:c>
      <x:c r="B90" s="29" t="str">
        <x:v>Essonne</x:v>
      </x:c>
      <x:c r="C90" s="30" t="str"/>
      <x:c r="D90" s="29" t="str"/>
      <x:c r="E90" s="30" t="n">
        <x:v>91687</x:v>
      </x:c>
      <x:c r="F90" s="29" t="str">
        <x:v>Viry-Chatillon</x:v>
      </x:c>
      <x:c r="G90" s="29" t="str">
        <x:v>BOUVET</x:v>
      </x:c>
      <x:c r="H90" s="29" t="str">
        <x:v>Youlwen</x:v>
      </x:c>
      <x:c r="I90" s="29" t="str">
        <x:v>M</x:v>
      </x:c>
      <x:c r="J90" s="37" t="n">
        <x:v>36552</x:v>
      </x:c>
      <x:c r="K90" s="29" t="n">
        <x:v>33</x:v>
      </x:c>
      <x:c r="L90" s="29" t="str">
        <x:v>Cadre de la fonction publique</x:v>
      </x:c>
      <x:c r="M90" s="37" t="n">
        <x:v>46096</x:v>
      </x:c>
      <x:c r="N90" s="29" t="str">
        <x:v>7ème adjoint au Maire</x:v>
      </x:c>
      <x:c r="O90" s="37" t="n">
        <x:v>46102</x:v>
      </x:c>
      <x:c r="P90" s="31" t="str">
        <x:v>FR</x:v>
      </x:c>
    </x:row>
    <x:row r="91">
      <x:c r="A91" s="28" t="n">
        <x:v>92</x:v>
      </x:c>
      <x:c r="B91" s="29" t="str">
        <x:v>Hauts-De-Seine</x:v>
      </x:c>
      <x:c r="C91" s="30" t="str"/>
      <x:c r="D91" s="29" t="str"/>
      <x:c r="E91" s="30" t="n">
        <x:v>92047</x:v>
      </x:c>
      <x:c r="F91" s="29" t="str">
        <x:v>Marnes-La-Coquette</x:v>
      </x:c>
      <x:c r="G91" s="29" t="str">
        <x:v>BOUVET</x:v>
      </x:c>
      <x:c r="H91" s="29" t="str">
        <x:v>Valentine</x:v>
      </x:c>
      <x:c r="I91" s="29" t="str">
        <x:v>F</x:v>
      </x:c>
      <x:c r="J91" s="37" t="n">
        <x:v>27341</x:v>
      </x:c>
      <x:c r="K91" s="29" t="n">
        <x:v>34</x:v>
      </x:c>
      <x:c r="L91" s="29" t="str">
        <x:v>Professeur, profession scientifique</x:v>
      </x:c>
      <x:c r="M91" s="37" t="n">
        <x:v>46096</x:v>
      </x:c>
      <x:c r="N91" s="29" t="str"/>
      <x:c r="O91" s="37" t="str"/>
      <x:c r="P91" s="31" t="str">
        <x:v>FR</x:v>
      </x:c>
    </x:row>
    <x:row r="92">
      <x:c r="A92" s="32" t="n">
        <x:v>93</x:v>
      </x:c>
      <x:c r="B92" s="33" t="str">
        <x:v>Seine-Saint-Denis</x:v>
      </x:c>
      <x:c r="C92" s="34" t="str"/>
      <x:c r="D92" s="33" t="str"/>
      <x:c r="E92" s="34" t="n">
        <x:v>93015</x:v>
      </x:c>
      <x:c r="F92" s="33" t="str">
        <x:v>Coubron</x:v>
      </x:c>
      <x:c r="G92" s="33" t="str">
        <x:v>BOUVET</x:v>
      </x:c>
      <x:c r="H92" s="33" t="str">
        <x:v>Martine</x:v>
      </x:c>
      <x:c r="I92" s="33" t="str">
        <x:v>F</x:v>
      </x:c>
      <x:c r="J92" s="38" t="n">
        <x:v>18402</x:v>
      </x:c>
      <x:c r="K92" s="33" t="n">
        <x:v>37</x:v>
      </x:c>
      <x:c r="L92" s="33" t="str">
        <x:v>Cadre administratif et commercial d'entreprise</x:v>
      </x:c>
      <x:c r="M92" s="38" t="n">
        <x:v>46096</x:v>
      </x:c>
      <x:c r="N92" s="33" t="str">
        <x:v>8ème adjoint au Maire</x:v>
      </x:c>
      <x:c r="O92" s="38" t="n">
        <x:v>46102</x:v>
      </x:c>
      <x:c r="P92" s="35" t="str">
        <x:v>FR</x:v>
      </x:c>
    </x:row>
  </x:sheetData>
  <x:pageMargins left="0.7" right="0.7" top="0.75" bottom="0.75" header="0.3" footer="0.3"/>
  <x:tableParts count="1">
    <x:tablePart xmlns:r="http://schemas.openxmlformats.org/officeDocument/2006/relationships" r:id="Rc0dcb562d7404082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20" hidden="0" customWidth="1"/>
  </x:cols>
  <x:sheetData>
    <x:row r="1">
      <x:c r="A1" s="5" t="str">
        <x:v>Code du département</x:v>
      </x:c>
      <x:c r="B1" s="5" t="str">
        <x:v>Première occurrence</x:v>
      </x:c>
    </x:row>
    <x:row r="2">
      <x:c r="A2" s="17" t="n">
        <x:v>1</x:v>
      </x:c>
      <x:c r="B2" s="17" t="n">
        <x:f>IF(COUNTIF($A$2:$A2,$A2)=1,1,0)</x:f>
        <x:v>1</x:v>
      </x:c>
    </x:row>
    <x:row r="3">
      <x:c r="A3" s="17" t="n">
        <x:v>1</x:v>
      </x:c>
      <x:c r="B3" s="17" t="n">
        <x:f>IF(COUNTIF($A$2:$A3,$A3)=1,1,0)</x:f>
        <x:v>0</x:v>
      </x:c>
    </x:row>
    <x:row r="4">
      <x:c r="A4" s="17" t="n">
        <x:v>1</x:v>
      </x:c>
      <x:c r="B4" s="17" t="n">
        <x:f>IF(COUNTIF($A$2:$A4,$A4)=1,1,0)</x:f>
        <x:v>0</x:v>
      </x:c>
    </x:row>
    <x:row r="5">
      <x:c r="A5" s="17" t="n">
        <x:v>3</x:v>
      </x:c>
      <x:c r="B5" s="17" t="n">
        <x:f>IF(COUNTIF($A$2:$A5,$A5)=1,1,0)</x:f>
        <x:v>1</x:v>
      </x:c>
    </x:row>
    <x:row r="6">
      <x:c r="A6" s="17" t="n">
        <x:v>4</x:v>
      </x:c>
      <x:c r="B6" s="17" t="n">
        <x:f>IF(COUNTIF($A$2:$A6,$A6)=1,1,0)</x:f>
        <x:v>1</x:v>
      </x:c>
    </x:row>
    <x:row r="7">
      <x:c r="A7" s="17" t="n">
        <x:v>7</x:v>
      </x:c>
      <x:c r="B7" s="17" t="n">
        <x:f>IF(COUNTIF($A$2:$A7,$A7)=1,1,0)</x:f>
        <x:v>1</x:v>
      </x:c>
    </x:row>
    <x:row r="8">
      <x:c r="A8" s="17" t="n">
        <x:v>7</x:v>
      </x:c>
      <x:c r="B8" s="17" t="n">
        <x:f>IF(COUNTIF($A$2:$A8,$A8)=1,1,0)</x:f>
        <x:v>0</x:v>
      </x:c>
    </x:row>
    <x:row r="9">
      <x:c r="A9" s="17" t="n">
        <x:v>8</x:v>
      </x:c>
      <x:c r="B9" s="17" t="n">
        <x:f>IF(COUNTIF($A$2:$A9,$A9)=1,1,0)</x:f>
        <x:v>1</x:v>
      </x:c>
    </x:row>
    <x:row r="10">
      <x:c r="A10" s="17" t="n">
        <x:v>8</x:v>
      </x:c>
      <x:c r="B10" s="17" t="n">
        <x:f>IF(COUNTIF($A$2:$A10,$A10)=1,1,0)</x:f>
        <x:v>0</x:v>
      </x:c>
    </x:row>
    <x:row r="11">
      <x:c r="A11" s="17" t="n">
        <x:v>14</x:v>
      </x:c>
      <x:c r="B11" s="17" t="n">
        <x:f>IF(COUNTIF($A$2:$A11,$A11)=1,1,0)</x:f>
        <x:v>1</x:v>
      </x:c>
    </x:row>
    <x:row r="12">
      <x:c r="A12" s="17" t="n">
        <x:v>14</x:v>
      </x:c>
      <x:c r="B12" s="17" t="n">
        <x:f>IF(COUNTIF($A$2:$A12,$A12)=1,1,0)</x:f>
        <x:v>0</x:v>
      </x:c>
    </x:row>
    <x:row r="13">
      <x:c r="A13" s="17" t="n">
        <x:v>15</x:v>
      </x:c>
      <x:c r="B13" s="17" t="n">
        <x:f>IF(COUNTIF($A$2:$A13,$A13)=1,1,0)</x:f>
        <x:v>1</x:v>
      </x:c>
    </x:row>
    <x:row r="14">
      <x:c r="A14" s="17" t="n">
        <x:v>19</x:v>
      </x:c>
      <x:c r="B14" s="17" t="n">
        <x:f>IF(COUNTIF($A$2:$A14,$A14)=1,1,0)</x:f>
        <x:v>1</x:v>
      </x:c>
    </x:row>
    <x:row r="15">
      <x:c r="A15" s="17" t="n">
        <x:v>21</x:v>
      </x:c>
      <x:c r="B15" s="17" t="n">
        <x:f>IF(COUNTIF($A$2:$A15,$A15)=1,1,0)</x:f>
        <x:v>1</x:v>
      </x:c>
    </x:row>
    <x:row r="16">
      <x:c r="A16" s="17" t="n">
        <x:v>24</x:v>
      </x:c>
      <x:c r="B16" s="17" t="n">
        <x:f>IF(COUNTIF($A$2:$A16,$A16)=1,1,0)</x:f>
        <x:v>1</x:v>
      </x:c>
    </x:row>
    <x:row r="17">
      <x:c r="A17" s="17" t="n">
        <x:v>25</x:v>
      </x:c>
      <x:c r="B17" s="17" t="n">
        <x:f>IF(COUNTIF($A$2:$A17,$A17)=1,1,0)</x:f>
        <x:v>1</x:v>
      </x:c>
    </x:row>
    <x:row r="18">
      <x:c r="A18" s="17" t="n">
        <x:v>25</x:v>
      </x:c>
      <x:c r="B18" s="17" t="n">
        <x:f>IF(COUNTIF($A$2:$A18,$A18)=1,1,0)</x:f>
        <x:v>0</x:v>
      </x:c>
    </x:row>
    <x:row r="19">
      <x:c r="A19" s="17" t="n">
        <x:v>26</x:v>
      </x:c>
      <x:c r="B19" s="17" t="n">
        <x:f>IF(COUNTIF($A$2:$A19,$A19)=1,1,0)</x:f>
        <x:v>1</x:v>
      </x:c>
    </x:row>
    <x:row r="20">
      <x:c r="A20" s="17" t="n">
        <x:v>26</x:v>
      </x:c>
      <x:c r="B20" s="17" t="n">
        <x:f>IF(COUNTIF($A$2:$A20,$A20)=1,1,0)</x:f>
        <x:v>0</x:v>
      </x:c>
    </x:row>
    <x:row r="21">
      <x:c r="A21" s="17" t="n">
        <x:v>27</x:v>
      </x:c>
      <x:c r="B21" s="17" t="n">
        <x:f>IF(COUNTIF($A$2:$A21,$A21)=1,1,0)</x:f>
        <x:v>1</x:v>
      </x:c>
    </x:row>
    <x:row r="22">
      <x:c r="A22" s="17" t="n">
        <x:v>28</x:v>
      </x:c>
      <x:c r="B22" s="17" t="n">
        <x:f>IF(COUNTIF($A$2:$A22,$A22)=1,1,0)</x:f>
        <x:v>1</x:v>
      </x:c>
    </x:row>
    <x:row r="23">
      <x:c r="A23" s="17" t="n">
        <x:v>33</x:v>
      </x:c>
      <x:c r="B23" s="17" t="n">
        <x:f>IF(COUNTIF($A$2:$A23,$A23)=1,1,0)</x:f>
        <x:v>1</x:v>
      </x:c>
    </x:row>
    <x:row r="24">
      <x:c r="A24" s="17" t="n">
        <x:v>34</x:v>
      </x:c>
      <x:c r="B24" s="17" t="n">
        <x:f>IF(COUNTIF($A$2:$A24,$A24)=1,1,0)</x:f>
        <x:v>1</x:v>
      </x:c>
    </x:row>
    <x:row r="25">
      <x:c r="A25" s="17" t="n">
        <x:v>35</x:v>
      </x:c>
      <x:c r="B25" s="17" t="n">
        <x:f>IF(COUNTIF($A$2:$A25,$A25)=1,1,0)</x:f>
        <x:v>1</x:v>
      </x:c>
    </x:row>
    <x:row r="26">
      <x:c r="A26" s="17" t="n">
        <x:v>35</x:v>
      </x:c>
      <x:c r="B26" s="17" t="n">
        <x:f>IF(COUNTIF($A$2:$A26,$A26)=1,1,0)</x:f>
        <x:v>0</x:v>
      </x:c>
    </x:row>
    <x:row r="27">
      <x:c r="A27" s="17" t="n">
        <x:v>35</x:v>
      </x:c>
      <x:c r="B27" s="17" t="n">
        <x:f>IF(COUNTIF($A$2:$A27,$A27)=1,1,0)</x:f>
        <x:v>0</x:v>
      </x:c>
    </x:row>
    <x:row r="28">
      <x:c r="A28" s="17" t="n">
        <x:v>35</x:v>
      </x:c>
      <x:c r="B28" s="17" t="n">
        <x:f>IF(COUNTIF($A$2:$A28,$A28)=1,1,0)</x:f>
        <x:v>0</x:v>
      </x:c>
    </x:row>
    <x:row r="29">
      <x:c r="A29" s="17" t="n">
        <x:v>35</x:v>
      </x:c>
      <x:c r="B29" s="17" t="n">
        <x:f>IF(COUNTIF($A$2:$A29,$A29)=1,1,0)</x:f>
        <x:v>0</x:v>
      </x:c>
    </x:row>
    <x:row r="30">
      <x:c r="A30" s="17" t="n">
        <x:v>35</x:v>
      </x:c>
      <x:c r="B30" s="17" t="n">
        <x:f>IF(COUNTIF($A$2:$A30,$A30)=1,1,0)</x:f>
        <x:v>0</x:v>
      </x:c>
    </x:row>
    <x:row r="31">
      <x:c r="A31" s="17" t="n">
        <x:v>35</x:v>
      </x:c>
      <x:c r="B31" s="17" t="n">
        <x:f>IF(COUNTIF($A$2:$A31,$A31)=1,1,0)</x:f>
        <x:v>0</x:v>
      </x:c>
    </x:row>
    <x:row r="32">
      <x:c r="A32" s="17" t="n">
        <x:v>39</x:v>
      </x:c>
      <x:c r="B32" s="17" t="n">
        <x:f>IF(COUNTIF($A$2:$A32,$A32)=1,1,0)</x:f>
        <x:v>1</x:v>
      </x:c>
    </x:row>
    <x:row r="33">
      <x:c r="A33" s="17" t="n">
        <x:v>41</x:v>
      </x:c>
      <x:c r="B33" s="17" t="n">
        <x:f>IF(COUNTIF($A$2:$A33,$A33)=1,1,0)</x:f>
        <x:v>1</x:v>
      </x:c>
    </x:row>
    <x:row r="34">
      <x:c r="A34" s="17" t="n">
        <x:v>41</x:v>
      </x:c>
      <x:c r="B34" s="17" t="n">
        <x:f>IF(COUNTIF($A$2:$A34,$A34)=1,1,0)</x:f>
        <x:v>0</x:v>
      </x:c>
    </x:row>
    <x:row r="35">
      <x:c r="A35" s="17" t="n">
        <x:v>44</x:v>
      </x:c>
      <x:c r="B35" s="17" t="n">
        <x:f>IF(COUNTIF($A$2:$A35,$A35)=1,1,0)</x:f>
        <x:v>1</x:v>
      </x:c>
    </x:row>
    <x:row r="36">
      <x:c r="A36" s="17" t="n">
        <x:v>44</x:v>
      </x:c>
      <x:c r="B36" s="17" t="n">
        <x:f>IF(COUNTIF($A$2:$A36,$A36)=1,1,0)</x:f>
        <x:v>0</x:v>
      </x:c>
    </x:row>
    <x:row r="37">
      <x:c r="A37" s="17" t="n">
        <x:v>44</x:v>
      </x:c>
      <x:c r="B37" s="17" t="n">
        <x:f>IF(COUNTIF($A$2:$A37,$A37)=1,1,0)</x:f>
        <x:v>0</x:v>
      </x:c>
    </x:row>
    <x:row r="38">
      <x:c r="A38" s="17" t="n">
        <x:v>49</x:v>
      </x:c>
      <x:c r="B38" s="17" t="n">
        <x:f>IF(COUNTIF($A$2:$A38,$A38)=1,1,0)</x:f>
        <x:v>1</x:v>
      </x:c>
    </x:row>
    <x:row r="39">
      <x:c r="A39" s="17" t="n">
        <x:v>49</x:v>
      </x:c>
      <x:c r="B39" s="17" t="n">
        <x:f>IF(COUNTIF($A$2:$A39,$A39)=1,1,0)</x:f>
        <x:v>0</x:v>
      </x:c>
    </x:row>
    <x:row r="40">
      <x:c r="A40" s="17" t="n">
        <x:v>49</x:v>
      </x:c>
      <x:c r="B40" s="17" t="n">
        <x:f>IF(COUNTIF($A$2:$A40,$A40)=1,1,0)</x:f>
        <x:v>0</x:v>
      </x:c>
    </x:row>
    <x:row r="41">
      <x:c r="A41" s="17" t="n">
        <x:v>49</x:v>
      </x:c>
      <x:c r="B41" s="17" t="n">
        <x:f>IF(COUNTIF($A$2:$A41,$A41)=1,1,0)</x:f>
        <x:v>0</x:v>
      </x:c>
    </x:row>
    <x:row r="42">
      <x:c r="A42" s="17" t="n">
        <x:v>49</x:v>
      </x:c>
      <x:c r="B42" s="17" t="n">
        <x:f>IF(COUNTIF($A$2:$A42,$A42)=1,1,0)</x:f>
        <x:v>0</x:v>
      </x:c>
    </x:row>
    <x:row r="43">
      <x:c r="A43" s="17" t="n">
        <x:v>49</x:v>
      </x:c>
      <x:c r="B43" s="17" t="n">
        <x:f>IF(COUNTIF($A$2:$A43,$A43)=1,1,0)</x:f>
        <x:v>0</x:v>
      </x:c>
    </x:row>
    <x:row r="44">
      <x:c r="A44" s="17" t="n">
        <x:v>50</x:v>
      </x:c>
      <x:c r="B44" s="17" t="n">
        <x:f>IF(COUNTIF($A$2:$A44,$A44)=1,1,0)</x:f>
        <x:v>1</x:v>
      </x:c>
    </x:row>
    <x:row r="45">
      <x:c r="A45" s="17" t="n">
        <x:v>53</x:v>
      </x:c>
      <x:c r="B45" s="17" t="n">
        <x:f>IF(COUNTIF($A$2:$A45,$A45)=1,1,0)</x:f>
        <x:v>1</x:v>
      </x:c>
    </x:row>
    <x:row r="46">
      <x:c r="A46" s="17" t="n">
        <x:v>53</x:v>
      </x:c>
      <x:c r="B46" s="17" t="n">
        <x:f>IF(COUNTIF($A$2:$A46,$A46)=1,1,0)</x:f>
        <x:v>0</x:v>
      </x:c>
    </x:row>
    <x:row r="47">
      <x:c r="A47" s="17" t="n">
        <x:v>53</x:v>
      </x:c>
      <x:c r="B47" s="17" t="n">
        <x:f>IF(COUNTIF($A$2:$A47,$A47)=1,1,0)</x:f>
        <x:v>0</x:v>
      </x:c>
    </x:row>
    <x:row r="48">
      <x:c r="A48" s="17" t="n">
        <x:v>54</x:v>
      </x:c>
      <x:c r="B48" s="17" t="n">
        <x:f>IF(COUNTIF($A$2:$A48,$A48)=1,1,0)</x:f>
        <x:v>1</x:v>
      </x:c>
    </x:row>
    <x:row r="49">
      <x:c r="A49" s="17" t="n">
        <x:v>55</x:v>
      </x:c>
      <x:c r="B49" s="17" t="n">
        <x:f>IF(COUNTIF($A$2:$A49,$A49)=1,1,0)</x:f>
        <x:v>1</x:v>
      </x:c>
    </x:row>
    <x:row r="50">
      <x:c r="A50" s="17" t="n">
        <x:v>56</x:v>
      </x:c>
      <x:c r="B50" s="17" t="n">
        <x:f>IF(COUNTIF($A$2:$A50,$A50)=1,1,0)</x:f>
        <x:v>1</x:v>
      </x:c>
    </x:row>
    <x:row r="51">
      <x:c r="A51" s="17" t="n">
        <x:v>61</x:v>
      </x:c>
      <x:c r="B51" s="17" t="n">
        <x:f>IF(COUNTIF($A$2:$A51,$A51)=1,1,0)</x:f>
        <x:v>1</x:v>
      </x:c>
    </x:row>
    <x:row r="52">
      <x:c r="A52" s="17" t="n">
        <x:v>61</x:v>
      </x:c>
      <x:c r="B52" s="17" t="n">
        <x:f>IF(COUNTIF($A$2:$A52,$A52)=1,1,0)</x:f>
        <x:v>0</x:v>
      </x:c>
    </x:row>
    <x:row r="53">
      <x:c r="A53" s="17" t="n">
        <x:v>61</x:v>
      </x:c>
      <x:c r="B53" s="17" t="n">
        <x:f>IF(COUNTIF($A$2:$A53,$A53)=1,1,0)</x:f>
        <x:v>0</x:v>
      </x:c>
    </x:row>
    <x:row r="54">
      <x:c r="A54" s="17" t="n">
        <x:v>62</x:v>
      </x:c>
      <x:c r="B54" s="17" t="n">
        <x:f>IF(COUNTIF($A$2:$A54,$A54)=1,1,0)</x:f>
        <x:v>1</x:v>
      </x:c>
    </x:row>
    <x:row r="55">
      <x:c r="A55" s="17" t="n">
        <x:v>62</x:v>
      </x:c>
      <x:c r="B55" s="17" t="n">
        <x:f>IF(COUNTIF($A$2:$A55,$A55)=1,1,0)</x:f>
        <x:v>0</x:v>
      </x:c>
    </x:row>
    <x:row r="56">
      <x:c r="A56" s="17" t="n">
        <x:v>62</x:v>
      </x:c>
      <x:c r="B56" s="17" t="n">
        <x:f>IF(COUNTIF($A$2:$A56,$A56)=1,1,0)</x:f>
        <x:v>0</x:v>
      </x:c>
    </x:row>
    <x:row r="57">
      <x:c r="A57" s="17" t="n">
        <x:v>62</x:v>
      </x:c>
      <x:c r="B57" s="17" t="n">
        <x:f>IF(COUNTIF($A$2:$A57,$A57)=1,1,0)</x:f>
        <x:v>0</x:v>
      </x:c>
    </x:row>
    <x:row r="58">
      <x:c r="A58" s="17" t="n">
        <x:v>64</x:v>
      </x:c>
      <x:c r="B58" s="17" t="n">
        <x:f>IF(COUNTIF($A$2:$A58,$A58)=1,1,0)</x:f>
        <x:v>1</x:v>
      </x:c>
    </x:row>
    <x:row r="59">
      <x:c r="A59" s="17" t="n">
        <x:v>65</x:v>
      </x:c>
      <x:c r="B59" s="17" t="n">
        <x:f>IF(COUNTIF($A$2:$A59,$A59)=1,1,0)</x:f>
        <x:v>1</x:v>
      </x:c>
    </x:row>
    <x:row r="60">
      <x:c r="A60" s="17" t="n">
        <x:v>69</x:v>
      </x:c>
      <x:c r="B60" s="17" t="n">
        <x:f>IF(COUNTIF($A$2:$A60,$A60)=1,1,0)</x:f>
        <x:v>1</x:v>
      </x:c>
    </x:row>
    <x:row r="61">
      <x:c r="A61" s="17" t="n">
        <x:v>70</x:v>
      </x:c>
      <x:c r="B61" s="17" t="n">
        <x:f>IF(COUNTIF($A$2:$A61,$A61)=1,1,0)</x:f>
        <x:v>1</x:v>
      </x:c>
    </x:row>
    <x:row r="62">
      <x:c r="A62" s="17" t="n">
        <x:v>72</x:v>
      </x:c>
      <x:c r="B62" s="17" t="n">
        <x:f>IF(COUNTIF($A$2:$A62,$A62)=1,1,0)</x:f>
        <x:v>1</x:v>
      </x:c>
    </x:row>
    <x:row r="63">
      <x:c r="A63" s="17" t="n">
        <x:v>72</x:v>
      </x:c>
      <x:c r="B63" s="17" t="n">
        <x:f>IF(COUNTIF($A$2:$A63,$A63)=1,1,0)</x:f>
        <x:v>0</x:v>
      </x:c>
    </x:row>
    <x:row r="64">
      <x:c r="A64" s="17" t="n">
        <x:v>72</x:v>
      </x:c>
      <x:c r="B64" s="17" t="n">
        <x:f>IF(COUNTIF($A$2:$A64,$A64)=1,1,0)</x:f>
        <x:v>0</x:v>
      </x:c>
    </x:row>
    <x:row r="65">
      <x:c r="A65" s="17" t="n">
        <x:v>73</x:v>
      </x:c>
      <x:c r="B65" s="17" t="n">
        <x:f>IF(COUNTIF($A$2:$A65,$A65)=1,1,0)</x:f>
        <x:v>1</x:v>
      </x:c>
    </x:row>
    <x:row r="66">
      <x:c r="A66" s="17" t="n">
        <x:v>73</x:v>
      </x:c>
      <x:c r="B66" s="17" t="n">
        <x:f>IF(COUNTIF($A$2:$A66,$A66)=1,1,0)</x:f>
        <x:v>0</x:v>
      </x:c>
    </x:row>
    <x:row r="67">
      <x:c r="A67" s="17" t="n">
        <x:v>74</x:v>
      </x:c>
      <x:c r="B67" s="17" t="n">
        <x:f>IF(COUNTIF($A$2:$A67,$A67)=1,1,0)</x:f>
        <x:v>1</x:v>
      </x:c>
    </x:row>
    <x:row r="68">
      <x:c r="A68" s="17" t="n">
        <x:v>74</x:v>
      </x:c>
      <x:c r="B68" s="17" t="n">
        <x:f>IF(COUNTIF($A$2:$A68,$A68)=1,1,0)</x:f>
        <x:v>0</x:v>
      </x:c>
    </x:row>
    <x:row r="69">
      <x:c r="A69" s="17" t="n">
        <x:v>74</x:v>
      </x:c>
      <x:c r="B69" s="17" t="n">
        <x:f>IF(COUNTIF($A$2:$A69,$A69)=1,1,0)</x:f>
        <x:v>0</x:v>
      </x:c>
    </x:row>
    <x:row r="70">
      <x:c r="A70" s="17" t="n">
        <x:v>74</x:v>
      </x:c>
      <x:c r="B70" s="17" t="n">
        <x:f>IF(COUNTIF($A$2:$A70,$A70)=1,1,0)</x:f>
        <x:v>0</x:v>
      </x:c>
    </x:row>
    <x:row r="71">
      <x:c r="A71" s="17" t="n">
        <x:v>74</x:v>
      </x:c>
      <x:c r="B71" s="17" t="n">
        <x:f>IF(COUNTIF($A$2:$A71,$A71)=1,1,0)</x:f>
        <x:v>0</x:v>
      </x:c>
    </x:row>
    <x:row r="72">
      <x:c r="A72" s="17" t="n">
        <x:v>74</x:v>
      </x:c>
      <x:c r="B72" s="17" t="n">
        <x:f>IF(COUNTIF($A$2:$A72,$A72)=1,1,0)</x:f>
        <x:v>0</x:v>
      </x:c>
    </x:row>
    <x:row r="73">
      <x:c r="A73" s="17" t="n">
        <x:v>74</x:v>
      </x:c>
      <x:c r="B73" s="17" t="n">
        <x:f>IF(COUNTIF($A$2:$A73,$A73)=1,1,0)</x:f>
        <x:v>0</x:v>
      </x:c>
    </x:row>
    <x:row r="74">
      <x:c r="A74" s="17" t="n">
        <x:v>74</x:v>
      </x:c>
      <x:c r="B74" s="17" t="n">
        <x:f>IF(COUNTIF($A$2:$A74,$A74)=1,1,0)</x:f>
        <x:v>0</x:v>
      </x:c>
    </x:row>
    <x:row r="75">
      <x:c r="A75" s="17" t="n">
        <x:v>76</x:v>
      </x:c>
      <x:c r="B75" s="17" t="n">
        <x:f>IF(COUNTIF($A$2:$A75,$A75)=1,1,0)</x:f>
        <x:v>1</x:v>
      </x:c>
    </x:row>
    <x:row r="76">
      <x:c r="A76" s="17" t="n">
        <x:v>76</x:v>
      </x:c>
      <x:c r="B76" s="17" t="n">
        <x:f>IF(COUNTIF($A$2:$A76,$A76)=1,1,0)</x:f>
        <x:v>0</x:v>
      </x:c>
    </x:row>
    <x:row r="77">
      <x:c r="A77" s="17" t="n">
        <x:v>77</x:v>
      </x:c>
      <x:c r="B77" s="17" t="n">
        <x:f>IF(COUNTIF($A$2:$A77,$A77)=1,1,0)</x:f>
        <x:v>1</x:v>
      </x:c>
    </x:row>
    <x:row r="78">
      <x:c r="A78" s="17" t="n">
        <x:v>78</x:v>
      </x:c>
      <x:c r="B78" s="17" t="n">
        <x:f>IF(COUNTIF($A$2:$A78,$A78)=1,1,0)</x:f>
        <x:v>1</x:v>
      </x:c>
    </x:row>
    <x:row r="79">
      <x:c r="A79" s="17" t="n">
        <x:v>79</x:v>
      </x:c>
      <x:c r="B79" s="17" t="n">
        <x:f>IF(COUNTIF($A$2:$A79,$A79)=1,1,0)</x:f>
        <x:v>1</x:v>
      </x:c>
    </x:row>
    <x:row r="80">
      <x:c r="A80" s="17" t="n">
        <x:v>80</x:v>
      </x:c>
      <x:c r="B80" s="17" t="n">
        <x:f>IF(COUNTIF($A$2:$A80,$A80)=1,1,0)</x:f>
        <x:v>1</x:v>
      </x:c>
    </x:row>
    <x:row r="81">
      <x:c r="A81" s="17" t="n">
        <x:v>80</x:v>
      </x:c>
      <x:c r="B81" s="17" t="n">
        <x:f>IF(COUNTIF($A$2:$A81,$A81)=1,1,0)</x:f>
        <x:v>0</x:v>
      </x:c>
    </x:row>
    <x:row r="82">
      <x:c r="A82" s="17" t="n">
        <x:v>80</x:v>
      </x:c>
      <x:c r="B82" s="17" t="n">
        <x:f>IF(COUNTIF($A$2:$A82,$A82)=1,1,0)</x:f>
        <x:v>0</x:v>
      </x:c>
    </x:row>
    <x:row r="83">
      <x:c r="A83" s="17" t="n">
        <x:v>80</x:v>
      </x:c>
      <x:c r="B83" s="17" t="n">
        <x:f>IF(COUNTIF($A$2:$A83,$A83)=1,1,0)</x:f>
        <x:v>0</x:v>
      </x:c>
    </x:row>
    <x:row r="84">
      <x:c r="A84" s="17" t="n">
        <x:v>80</x:v>
      </x:c>
      <x:c r="B84" s="17" t="n">
        <x:f>IF(COUNTIF($A$2:$A84,$A84)=1,1,0)</x:f>
        <x:v>0</x:v>
      </x:c>
    </x:row>
    <x:row r="85">
      <x:c r="A85" s="17" t="n">
        <x:v>80</x:v>
      </x:c>
      <x:c r="B85" s="17" t="n">
        <x:f>IF(COUNTIF($A$2:$A85,$A85)=1,1,0)</x:f>
        <x:v>0</x:v>
      </x:c>
    </x:row>
    <x:row r="86">
      <x:c r="A86" s="17" t="n">
        <x:v>82</x:v>
      </x:c>
      <x:c r="B86" s="17" t="n">
        <x:f>IF(COUNTIF($A$2:$A86,$A86)=1,1,0)</x:f>
        <x:v>1</x:v>
      </x:c>
    </x:row>
    <x:row r="87">
      <x:c r="A87" s="17" t="n">
        <x:v>84</x:v>
      </x:c>
      <x:c r="B87" s="17" t="n">
        <x:f>IF(COUNTIF($A$2:$A87,$A87)=1,1,0)</x:f>
        <x:v>1</x:v>
      </x:c>
    </x:row>
    <x:row r="88">
      <x:c r="A88" s="17" t="n">
        <x:v>88</x:v>
      </x:c>
      <x:c r="B88" s="17" t="n">
        <x:f>IF(COUNTIF($A$2:$A88,$A88)=1,1,0)</x:f>
        <x:v>1</x:v>
      </x:c>
    </x:row>
    <x:row r="89">
      <x:c r="A89" s="17" t="n">
        <x:v>90</x:v>
      </x:c>
      <x:c r="B89" s="17" t="n">
        <x:f>IF(COUNTIF($A$2:$A89,$A89)=1,1,0)</x:f>
        <x:v>1</x:v>
      </x:c>
    </x:row>
    <x:row r="90">
      <x:c r="A90" s="17" t="n">
        <x:v>91</x:v>
      </x:c>
      <x:c r="B90" s="17" t="n">
        <x:f>IF(COUNTIF($A$2:$A90,$A90)=1,1,0)</x:f>
        <x:v>1</x:v>
      </x:c>
    </x:row>
    <x:row r="91">
      <x:c r="A91" s="17" t="n">
        <x:v>92</x:v>
      </x:c>
      <x:c r="B91" s="17" t="n">
        <x:f>IF(COUNTIF($A$2:$A91,$A91)=1,1,0)</x:f>
        <x:v>1</x:v>
      </x:c>
    </x:row>
    <x:row r="92">
      <x:c r="A92" s="17" t="n">
        <x:v>93</x:v>
      </x:c>
      <x:c r="B92" s="17" t="n">
        <x:f>IF(COUNTIF($A$2:$A92,$A92)=1,1,0)</x:f>
        <x:v>1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72" hidden="0" customWidth="1"/>
    <x:col min="3" max="3" width="10" hidden="0" customWidth="1"/>
    <x:col min="4" max="4" width="10" hidden="0" customWidth="1"/>
    <x:col min="5" max="5" width="10" hidden="0" customWidth="1"/>
    <x:col min="6" max="6" width="10" hidden="0" customWidth="1"/>
    <x:col min="7" max="7" width="10" hidden="0" customWidth="1"/>
    <x:col min="8" max="8" width="10" hidden="0" customWidth="1"/>
  </x:cols>
  <x:sheetData>
    <x:row r="1" ht="23" customHeight="1">
      <x:c r="A1" s="43" t="str">
        <x:v>Élus municipaux portant le nom BOUVET</x:v>
      </x:c>
      <x:c r="B1" s="43"/>
      <x:c r="C1" s="43"/>
      <x:c r="D1" s="43"/>
      <x:c r="E1" s="43"/>
      <x:c r="F1" s="43"/>
      <x:c r="G1" s="43"/>
      <x:c r="H1" s="43"/>
    </x:row>
    <x:row r="2" ht="23" customHeight="1">
      <x:c r="A2" s="43"/>
      <x:c r="B2" s="43"/>
      <x:c r="C2" s="43"/>
      <x:c r="D2" s="43"/>
      <x:c r="E2" s="43"/>
      <x:c r="F2" s="43"/>
      <x:c r="G2" s="43"/>
      <x:c r="H2" s="43"/>
    </x:row>
    <x:row r="3" ht="23" customHeight="1"/>
    <x:row r="4" ht="23" customHeight="1">
      <x:c r="A4" s="46" t="str">
        <x:v>INDICATEUR</x:v>
      </x:c>
      <x:c r="B4" s="46" t="str">
        <x:v>VALEUR</x:v>
      </x:c>
    </x:row>
    <x:row r="5" ht="23" customHeight="1">
      <x:c r="A5" s="49" t="str">
        <x:v>Nombre d’élus</x:v>
      </x:c>
      <x:c r="B5" s="52" t="n">
        <x:f>COUNTA('Liste officielle'!$G$2:$G$92)</x:f>
        <x:v>91</x:v>
      </x:c>
    </x:row>
    <x:row r="6" ht="23" customHeight="1">
      <x:c r="A6" s="49" t="str">
        <x:v>Dont maires</x:v>
      </x:c>
      <x:c r="B6" s="52" t="n">
        <x:f>COUNTIF('Liste officielle'!$N$2:$N$92,"Maire")</x:f>
        <x:v>6</x:v>
      </x:c>
    </x:row>
    <x:row r="7" ht="23" customHeight="1">
      <x:c r="A7" s="49" t="str">
        <x:v>Départements représentés</x:v>
      </x:c>
      <x:c r="B7" s="52" t="n">
        <x:f>SUM(Calculs!$B$2:$B$92)</x:f>
        <x:v>47</x:v>
      </x:c>
    </x:row>
    <x:row r="8" ht="23" customHeight="1"/>
    <x:row r="9" ht="23" customHeight="1">
      <x:c r="A9" s="54" t="str">
        <x:v>À propos des données</x:v>
      </x:c>
      <x:c r="B9" s="54"/>
      <x:c r="C9" s="54"/>
      <x:c r="D9" s="54"/>
      <x:c r="E9" s="54"/>
      <x:c r="F9" s="54"/>
      <x:c r="G9" s="54"/>
      <x:c r="H9" s="54"/>
    </x:row>
    <x:row r="10" ht="23" customHeight="1"/>
    <x:row r="11" ht="30" customHeight="1">
      <x:c r="A11" s="57" t="str">
        <x:v>Critère</x:v>
      </x:c>
      <x:c r="B11" s="61" t="str">
        <x:v>Nom de l’élu exactement égal à BOUVET</x:v>
      </x:c>
    </x:row>
    <x:row r="12" ht="55" customHeight="1">
      <x:c r="A12" s="57" t="str">
        <x:v>Données conservées</x:v>
      </x:c>
      <x:c r="B12" s="61" t="str">
        <x:v>Tous les champs publiés dans la ressource officielle, notamment la date de naissance, le sexe, la catégorie socioprofessionnelle et la nationalité.</x:v>
      </x:c>
    </x:row>
    <x:row r="13" ht="30" customHeight="1">
      <x:c r="A13" s="57" t="str">
        <x:v>Source</x:v>
      </x:c>
      <x:c r="B13" s="61" t="str">
        <x:v>https://www.data.gouv.fr/datasets/repertoire-national-des-elus-1?resource_id=d5f400de-ae3f-4966-8cb6-a85c70c6c24a</x:v>
      </x:c>
    </x:row>
    <x:row r="14" ht="30" customHeight="1">
      <x:c r="A14" s="57" t="str">
        <x:v>Producteur</x:v>
      </x:c>
      <x:c r="B14" s="61" t="str">
        <x:v>Ministère de l’Intérieur — Répertoire national des élus</x:v>
      </x:c>
    </x:row>
    <x:row r="15" ht="30" customHeight="1">
      <x:c r="A15" s="57" t="str">
        <x:v>Licence</x:v>
      </x:c>
      <x:c r="B15" s="61" t="str">
        <x:v>Licence Ouverte 2.0</x:v>
      </x:c>
    </x:row>
    <x:row r="16" ht="23" customHeight="1"/>
    <x:row r="17" ht="23" customHeight="1">
      <x:c r="A17" s="81" t="str">
        <x:v>Les chiffres sont recalculés à partir des lignes de la liste officielle. Le Répertoire national des élus est mis à jour régulièrement ; le contenu de ce fichier correspond à la ressource consultée lors de sa génération.</x:v>
      </x:c>
      <x:c r="B17" s="82"/>
      <x:c r="C17" s="82"/>
      <x:c r="D17" s="82"/>
      <x:c r="E17" s="82"/>
      <x:c r="F17" s="82"/>
      <x:c r="G17" s="82"/>
      <x:c r="H17" s="83"/>
    </x:row>
    <x:row r="18" ht="23" customHeight="1">
      <x:c r="A18" s="84"/>
      <x:c r="B18" s="85"/>
      <x:c r="C18" s="85"/>
      <x:c r="D18" s="85"/>
      <x:c r="E18" s="85"/>
      <x:c r="F18" s="85"/>
      <x:c r="G18" s="85"/>
      <x:c r="H18" s="86"/>
    </x:row>
    <x:row r="19" ht="23" customHeight="1">
      <x:c r="A19" s="87"/>
      <x:c r="B19" s="88"/>
      <x:c r="C19" s="88"/>
      <x:c r="D19" s="88"/>
      <x:c r="E19" s="88"/>
      <x:c r="F19" s="88"/>
      <x:c r="G19" s="88"/>
      <x:c r="H19" s="89"/>
    </x:row>
  </x:sheetData>
  <x:mergeCells>
    <x:mergeCell ref="A1:H2"/>
    <x:mergeCell ref="A9:H9"/>
    <x:mergeCell ref="A17:H19"/>
  </x:mergeCells>
  <x:pageMargins left="0.7" right="0.7" top="0.75" bottom="0.75" header="0.3" footer="0.3"/>
</x:worksheet>
</file>